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activeTab="5"/>
  </bookViews>
  <sheets>
    <sheet name="SEGUIMIENTO 2022" sheetId="1" r:id="rId1"/>
    <sheet name="SEGUIMIENTO 2023" sheetId="6" r:id="rId2"/>
    <sheet name="AREA 1" sheetId="2" r:id="rId3"/>
    <sheet name="AREA 2" sheetId="3" r:id="rId4"/>
    <sheet name="AREA 3" sheetId="4" r:id="rId5"/>
    <sheet name="AREA 4" sheetId="5" r:id="rId6"/>
  </sheets>
  <definedNames>
    <definedName name="_xlnm.Print_Titles" localSheetId="1">'SEGUIMIENTO 2023'!$1:$4</definedName>
  </definedNames>
  <calcPr calcId="191029"/>
</workbook>
</file>

<file path=xl/calcChain.xml><?xml version="1.0" encoding="utf-8"?>
<calcChain xmlns="http://schemas.openxmlformats.org/spreadsheetml/2006/main">
  <c r="I111" i="6" l="1"/>
  <c r="I109" i="6"/>
  <c r="I108" i="6"/>
  <c r="M110" i="6" s="1"/>
  <c r="I103" i="6"/>
  <c r="I100" i="6"/>
  <c r="I99" i="6"/>
  <c r="I98" i="6"/>
  <c r="M102" i="6" s="1"/>
  <c r="I95" i="6"/>
  <c r="M94" i="6" s="1"/>
  <c r="I94" i="6"/>
  <c r="I93" i="6"/>
  <c r="I91" i="6"/>
  <c r="M91" i="6" s="1"/>
  <c r="I90" i="6"/>
  <c r="M86" i="6"/>
  <c r="I82" i="6"/>
  <c r="I81" i="6"/>
  <c r="I79" i="6"/>
  <c r="I75" i="6"/>
  <c r="I74" i="6"/>
  <c r="M71" i="6"/>
  <c r="I67" i="6"/>
  <c r="I66" i="6"/>
  <c r="M65" i="6"/>
  <c r="I65" i="6"/>
  <c r="I61" i="6"/>
  <c r="M59" i="6" s="1"/>
  <c r="M55" i="6"/>
  <c r="I51" i="6"/>
  <c r="I50" i="6"/>
  <c r="M46" i="6"/>
  <c r="I46" i="6"/>
  <c r="I43" i="6"/>
  <c r="I34" i="6"/>
  <c r="I33" i="6"/>
  <c r="I26" i="6"/>
  <c r="M29" i="6" s="1"/>
  <c r="M24" i="6"/>
  <c r="I20" i="6"/>
  <c r="I18" i="6"/>
  <c r="M20" i="6" s="1"/>
  <c r="M16" i="6"/>
  <c r="I15" i="6"/>
  <c r="I14" i="6"/>
  <c r="I13" i="6"/>
  <c r="M13" i="6" s="1"/>
  <c r="I9" i="6"/>
  <c r="M8" i="6" s="1"/>
  <c r="M50" i="6" l="1"/>
  <c r="M80" i="6"/>
  <c r="M33" i="6"/>
</calcChain>
</file>

<file path=xl/sharedStrings.xml><?xml version="1.0" encoding="utf-8"?>
<sst xmlns="http://schemas.openxmlformats.org/spreadsheetml/2006/main" count="1115" uniqueCount="687">
  <si>
    <t>RESULTADO 2025
(PRODUCTO ESPERADO)</t>
  </si>
  <si>
    <t>Cod OE</t>
  </si>
  <si>
    <t>Descripción</t>
  </si>
  <si>
    <t>Cod In</t>
  </si>
  <si>
    <t xml:space="preserve"> Descripción</t>
  </si>
  <si>
    <t>POLÍTICA 1. Perfeccionar el Modelo Académico de acuerdo con las tendencias y las exigencias de la Educación Superior actual</t>
  </si>
  <si>
    <t>Desarrollar una Gestión Curricular diversificada para una formación integral, flexible y de calidad y pertinencia social.</t>
  </si>
  <si>
    <t>Nº de carreras y programas académicos con diseños curriculares actualizados con base al Modelo Académico.</t>
  </si>
  <si>
    <t>Nº de carreras y programas académicos con propuestas formativas virtuales y semipresenciales de grado.</t>
  </si>
  <si>
    <t>POLÍTICA 2. Optimizar el desarrollo docente para elevar la calidad del proceso enseñanza aprendizaje</t>
  </si>
  <si>
    <t>Mejorar el desempeño docente a través de una formación y actualización continua de los académicos en el campo pedagógico y de las disciplinas</t>
  </si>
  <si>
    <t>Nº de Académicos (docente o investigador) con grado de Doctor</t>
  </si>
  <si>
    <t>Nº de  Académicos (docente o investigador) con grado de Maestría y/o Especialidad</t>
  </si>
  <si>
    <t>Nº de docentes que participan en programas de Formación Docente (TIC, Didáctica Psicopedagogía)</t>
  </si>
  <si>
    <t>Fortalecer el desarrollo de la Carrera Docente</t>
  </si>
  <si>
    <t>Nº de Sistema de Carrera y Escalafón Docente implementado</t>
  </si>
  <si>
    <t>Sistema de Carrera y Escalafón Docente funciona anualmente</t>
  </si>
  <si>
    <t>Nº de Docentes evaluados</t>
  </si>
  <si>
    <t xml:space="preserve">POLÍTICA 3. Asegurar la formación profesional de Grado y Posgrado de calidad para incrementar y potenciar el capital humano destinado al desarrollo del Estado Plurinacional de Bolivia </t>
  </si>
  <si>
    <t>Desarrollar programas de Formación Profesional de Grado con calidad y pertinencia social en las diferentes áreas de la ciencia.</t>
  </si>
  <si>
    <t>% de incremento de Titulados del nivel  Licenciatura</t>
  </si>
  <si>
    <t>% de incremento de Titulados del nivel  Técnico</t>
  </si>
  <si>
    <t>Nº de carreras y/o programas académicos ofertados</t>
  </si>
  <si>
    <t>Nº de carreras académicas desconcentradas en provincia</t>
  </si>
  <si>
    <t>Asegurar la calidad académica de los programas profesionales de Grado</t>
  </si>
  <si>
    <t>Nº de Carreras de Grado Acreditadas a nivel Nacional</t>
  </si>
  <si>
    <t>No. de Carreras académicas autoevaluadas y con Plan de Mejoramiento</t>
  </si>
  <si>
    <t>Nº de Carreras de Grado Acreditadas a nivel Internacional</t>
  </si>
  <si>
    <t>Desarrollar programas de formación posgradual de excelencia, respondiendo con calidad y pertinencia a las demandas y necesidades de la sociedad</t>
  </si>
  <si>
    <t>Nº de programas de posgrado</t>
  </si>
  <si>
    <t>Nº de programas de posgrado con oferta virtual</t>
  </si>
  <si>
    <t xml:space="preserve">Nº de titulados del nivel Doctorado  </t>
  </si>
  <si>
    <t xml:space="preserve">Nº de titulados del nivel Maestría o Especialidad en programas de posgrado </t>
  </si>
  <si>
    <t>Nº de investigaciones científicas, tecnológicas, sociales y humanísticas en programas de posgrado (tesis)</t>
  </si>
  <si>
    <t xml:space="preserve">POLÍTICA 4. Fortalecer el Bienestar Estudiantil para dotar a los universitarios de condiciones de estudio y equidad </t>
  </si>
  <si>
    <t>Optimizar la otorgación de becas a los estudiantes para premiar a los mejores y para dotar de condiciones a estudiantes de escasos recursos económicos</t>
  </si>
  <si>
    <t xml:space="preserve">Nº de Becas IDH otorgadas a estudiantes </t>
  </si>
  <si>
    <t>Nº de Becas institucionales otorgadas</t>
  </si>
  <si>
    <t>Nº de estudiantes afiliados al Seguro Social Médico Estudiantil</t>
  </si>
  <si>
    <t xml:space="preserve">AREA ESTRATÉGICA 2 - GESTIÓN DE LA INVESTIGACIÓN, CIENCIA, TECNOLOGÍA E INNOVACIÓN </t>
  </si>
  <si>
    <t>POLÍTICA 1. Optimizar la planificación, estructura, proceso y financiamiento de la investigación para incrementar el potencial científico y tecnológico de la universidad</t>
  </si>
  <si>
    <t>Fortalecer la planificación y estructura organizacional del proceso de  investigación</t>
  </si>
  <si>
    <t xml:space="preserve">Nº de Plan de Investigación, Ciencia, Tecnología e Innovación </t>
  </si>
  <si>
    <t xml:space="preserve">Al 2021, la UAGRM cuenta con un Plan de Investigación, Ciencia, Tecnología e Innovación </t>
  </si>
  <si>
    <t>Parque Tecnológico</t>
  </si>
  <si>
    <t>La Universidad cuenta con un parque tecnológico implementado</t>
  </si>
  <si>
    <t>Fortalecer los recursos humanos para el desarrollo del proceso de investigación</t>
  </si>
  <si>
    <t>No. de Programas de formación en Gestión de la investigación y educación continua de investigadores</t>
  </si>
  <si>
    <t xml:space="preserve">Nº de  investigadores que participan en eventos científicos nacionales e internacionales </t>
  </si>
  <si>
    <t>POLÍTICA 2. Optimizar la generación, la transferencia y la difusión de nuevos conocimientos para el desarrollo del Estado Plurinacional de Bolivia</t>
  </si>
  <si>
    <t xml:space="preserve">Desarrollar procesos de investigación de impacto y reconocimiento internacional </t>
  </si>
  <si>
    <t>Nº de publicaciones en revistas arbitradas e indexadas de circulación internacional</t>
  </si>
  <si>
    <t>Nº de artículos publicados en revistas indexadas locales y nacionales.</t>
  </si>
  <si>
    <t>Desarrollar proyectos de investigación estratégicos de alto impacto a partir de las demandas regionales y nacionales que contribuyan al desarrollo económico y social sustentable</t>
  </si>
  <si>
    <t>No. de contratos y convenios locales, departamentales nacionales, estado empresa-universidad</t>
  </si>
  <si>
    <t>Nº de Proyectos de I+D+i ejecutados en el área de tecnología y agrarias</t>
  </si>
  <si>
    <t>Nº de proyectos en el área de Ciencias Económicas, Administrativas, Financieras, humanísticas, políticas y Sociales</t>
  </si>
  <si>
    <t xml:space="preserve">Nº de  proyectos de investigación  en el área de salud </t>
  </si>
  <si>
    <t>POLÍTICA 3. Difundir los resultados de los procesos de investigación, desarrollo tecnológico e innovación para el aprovechamiento de la sociedad</t>
  </si>
  <si>
    <t>Desarrollar una Red  de información, registro y difusión científica y tecnológica</t>
  </si>
  <si>
    <t>Nº de revistas semestrales facultativas virtuales con código ISSN digital y getionadas en OJS.</t>
  </si>
  <si>
    <t>Nº de libros publicados con depósito legal, código de barras, QR, ISBN</t>
  </si>
  <si>
    <t>Nº de Registro de la Propiedad Intelectual</t>
  </si>
  <si>
    <t>Nº de patentes registrados</t>
  </si>
  <si>
    <t xml:space="preserve">AREA ESTRATÉGICA 3 - GESTIÓN DE LA INTERACCIÓN SOCIAL Y EXTENSIÓN UNIVERSITARIA </t>
  </si>
  <si>
    <t>POLÍTICA 1. Potenciar la vinculación y la interacción social de la UAGRM con su entorno, buscando una correspondencia entre sus productos y servicios con las necesidades, problemas y demandas de la sociedad</t>
  </si>
  <si>
    <t>Desarrollar eventos, convenios y proyectos de interacción social</t>
  </si>
  <si>
    <t xml:space="preserve">Nº de eventos de análisis, discusión y debate orientados a la formulación de políticas públicas </t>
  </si>
  <si>
    <t>No de convenios suscritos con Entidades Territoriales Autónomas (gobernaciones, Municipios y otros)</t>
  </si>
  <si>
    <t>No de convenios suscritos con sectores productivos,  empresas y organizaciones sociales</t>
  </si>
  <si>
    <t>Nº de  Proyectos de interacción social desarrollados</t>
  </si>
  <si>
    <t>Fortalecer la difusión y transferencia de conocimientos hacia los sectores urbanos y rurales para mejorar su calidad de vida</t>
  </si>
  <si>
    <t>Nº de Feria Científica y Tecnológica</t>
  </si>
  <si>
    <t>Nº de Resultados del proceso de Investigación transferidos a la Sociedad.</t>
  </si>
  <si>
    <t>POLÍTICA 2. Potenciar la Extensión Universitaria para atender la demanda social de los sectores mas necesitados de la sociedad</t>
  </si>
  <si>
    <t>Desarrollar programas de servicio a la comunidad</t>
  </si>
  <si>
    <t>Nº de Programas de orientación vocacional y profesional desarrollados</t>
  </si>
  <si>
    <t>Nº de Pruebas de Suficiencia Academica</t>
  </si>
  <si>
    <t>Nº de Programas de Formación Continua para profesionales y técnicos</t>
  </si>
  <si>
    <t>Nº de Programas de calificación y certificación de mano de obra.</t>
  </si>
  <si>
    <t>Nº de Centros que prestan servicios a la sociedad</t>
  </si>
  <si>
    <t>Nº de Programas de Extensión de Servicio a la Comunidad</t>
  </si>
  <si>
    <t>POLÍTICA 3. Fortalecer el desarrollo de la cultura y el deporte en la comunidad universitaria para la formación integral de las personas</t>
  </si>
  <si>
    <t>Desarrollar programas culturales y deportivos para elevar la integración de la UAGRM con la sociedad</t>
  </si>
  <si>
    <t>Nº de programas y eventos culturales desarrollados</t>
  </si>
  <si>
    <t>Nº de programas deportivos, culturales y de extensión estudiantil ejecutados</t>
  </si>
  <si>
    <t xml:space="preserve">AREA ESTRATÉGICA 4 - GESTIÓN INSTITUCIONAL DE CALIDAD </t>
  </si>
  <si>
    <t>POLÍTICA 1. Fortalecer la gestión académica, administrativa, financiera y legal de la UAGRM y de las facultades, en el marco de la Autonomía universitaria y la normativa nacional vigente, e internacionalizar la universidad</t>
  </si>
  <si>
    <t>Fortalecer la imagen institucional, el relacionamiento internacional y  desarrollar una cultura de planificacion, evaluación y control,  en beneficio de la comunidad universitaria y de la sociedad</t>
  </si>
  <si>
    <t>Nº de Plan Estratégico Institucional Universitario (PEIU)</t>
  </si>
  <si>
    <t>Nº de informes anuales de seguimiento y evaluación del  PEIU</t>
  </si>
  <si>
    <t>Nº de Informes de Gestión por Resultados</t>
  </si>
  <si>
    <t>Nº de  convenios con IES del exterior.</t>
  </si>
  <si>
    <t>Nº de  ponencias en eventos internacionales</t>
  </si>
  <si>
    <t>Asegurar la movilidad docente, estudiantil y adm para optimizar el aprendizaje institucional, el intercambio de buenas prácticas y la ejecución de proyectos con la coop. internacional, en el marco del desarr. académico, investigativo y la interacción</t>
  </si>
  <si>
    <t>Nº de Docentes de grado y posgrado que participan en  programas de movilidad internacional</t>
  </si>
  <si>
    <t>Nº de estudiantes de  grado y posgrado que participan en  programas de movilidad internacional</t>
  </si>
  <si>
    <t>POLÍTICA 2. Modernizar los sistemas de gestión universitaria  y fortalecer los resultados y control   de la gestión institucional y financiera</t>
  </si>
  <si>
    <t>Implementar los Sistemas de Gestión por Resultados y Gestión de la Calidad para la mejora continua de la Universidad y lograr mayores niveles de eficiencia y eficacia, implementando tecnologias de informacion y comunicación para soporte a los procesos  academicos y administrativos</t>
  </si>
  <si>
    <t xml:space="preserve">Nº  de Sistema de Gestión de la Calidad </t>
  </si>
  <si>
    <t>% de Estructura organizacional flexible, dinámica e  innovadora  en cada Universidad</t>
  </si>
  <si>
    <t xml:space="preserve">% de Sistema Integrado de Gestión, Información y Comunicación  (en línea) </t>
  </si>
  <si>
    <t>No. de Talleres y cursos de motivación y compromiso institucional ejecutados</t>
  </si>
  <si>
    <t xml:space="preserve">% Ejecución del POA </t>
  </si>
  <si>
    <t>Nº de informes de Auditorias concluidas</t>
  </si>
  <si>
    <t xml:space="preserve">% de ejecución del Plan de mantenimiento a la inversión </t>
  </si>
  <si>
    <t>% Ejecución del Programa de Inversión</t>
  </si>
  <si>
    <t>POLÍTICA 3. Fortalecer los resultados de  la infraestructura física y el equipamiento para potenciar el desarrollo de la  universidad.</t>
  </si>
  <si>
    <t xml:space="preserve">Fortalecer la infraestructura física y el equipamiento para potenciar el desarrollo institucional </t>
  </si>
  <si>
    <t>% de ejecución del Plan Maestro de inversión en Infraestructura física de cada Universidad</t>
  </si>
  <si>
    <t xml:space="preserve">% de ejecución del Plan Maestro de inversión en equipamiento </t>
  </si>
  <si>
    <t>Nº de proyectos elaborados</t>
  </si>
  <si>
    <t>% de ejecución de las inversiones de infraestructura y equipamiento estudiantil (DS. 0961)</t>
  </si>
  <si>
    <t>No. de Programas de Formación Contínua para docentes organizados por cada universidad.</t>
  </si>
  <si>
    <t xml:space="preserve">OBJETIVO ESTRATÉGICO </t>
  </si>
  <si>
    <t xml:space="preserve">INDICADOR ESTRATÉGICO </t>
  </si>
  <si>
    <t>LINEA BASE (2018)</t>
  </si>
  <si>
    <t>INDICADOR PROGRAMADO (AÑO 2020)</t>
  </si>
  <si>
    <t>CUMPLIMIENTO DEL INDICADOR</t>
  </si>
  <si>
    <t>AREA ESTRATÉGICA 1 - GESTIÓN DE FORMACIÓN PROFESIONAL DE GRADO Y POSGRADO</t>
  </si>
  <si>
    <r>
      <rPr>
        <b/>
        <sz val="9"/>
        <color rgb="FFFF0000"/>
        <rFont val="Calibri"/>
        <family val="2"/>
        <scheme val="minor"/>
      </rPr>
      <t>38</t>
    </r>
    <r>
      <rPr>
        <b/>
        <sz val="9"/>
        <color theme="1"/>
        <rFont val="Calibri"/>
        <family val="2"/>
        <scheme val="minor"/>
      </rPr>
      <t xml:space="preserve"> carreras  y/o programas académicos principales  con diseños y rediseños curriculares actualizados </t>
    </r>
  </si>
  <si>
    <r>
      <rPr>
        <b/>
        <sz val="9"/>
        <color rgb="FFFF0000"/>
        <rFont val="Calibri"/>
        <family val="2"/>
        <scheme val="minor"/>
      </rPr>
      <t xml:space="preserve">6 </t>
    </r>
    <r>
      <rPr>
        <b/>
        <sz val="9"/>
        <color theme="1"/>
        <rFont val="Calibri"/>
        <family val="2"/>
        <scheme val="minor"/>
      </rPr>
      <t>carreras académicas de la UAGRM ofertan programas virtuales</t>
    </r>
  </si>
  <si>
    <r>
      <rPr>
        <b/>
        <sz val="9"/>
        <color rgb="FFFF0000"/>
        <rFont val="Calibri"/>
        <family val="2"/>
        <scheme val="minor"/>
      </rPr>
      <t xml:space="preserve">84 </t>
    </r>
    <r>
      <rPr>
        <b/>
        <sz val="9"/>
        <color theme="1"/>
        <rFont val="Calibri"/>
        <family val="2"/>
        <scheme val="minor"/>
      </rPr>
      <t>nuevos aadémicos (docento o investigador) con grado de Doctor en la UAGRM, al  2025</t>
    </r>
  </si>
  <si>
    <r>
      <rPr>
        <b/>
        <sz val="9"/>
        <color rgb="FFFF0000"/>
        <rFont val="Calibri"/>
        <family val="2"/>
        <scheme val="minor"/>
      </rPr>
      <t>94</t>
    </r>
    <r>
      <rPr>
        <b/>
        <sz val="9"/>
        <color theme="1"/>
        <rFont val="Calibri"/>
        <family val="2"/>
        <scheme val="minor"/>
      </rPr>
      <t xml:space="preserve">  nuevos académicos (docente o investigador) con grado de Maestría y/o Especialidad</t>
    </r>
  </si>
  <si>
    <r>
      <rPr>
        <b/>
        <sz val="9"/>
        <color rgb="FFFF0000"/>
        <rFont val="Calibri"/>
        <family val="2"/>
        <scheme val="minor"/>
      </rPr>
      <t>43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Programas de Formación continua para Docentes desarrolados</t>
    </r>
  </si>
  <si>
    <r>
      <rPr>
        <b/>
        <sz val="9"/>
        <color rgb="FFFF0000"/>
        <rFont val="Calibri"/>
        <family val="2"/>
        <scheme val="minor"/>
      </rPr>
      <t>793</t>
    </r>
    <r>
      <rPr>
        <b/>
        <sz val="9"/>
        <color theme="1"/>
        <rFont val="Calibri"/>
        <family val="2"/>
        <scheme val="minor"/>
      </rPr>
      <t xml:space="preserve"> Docentes participan en programas de Formación Docente (TIC, Didáctica, Psicopedagogía)</t>
    </r>
  </si>
  <si>
    <r>
      <rPr>
        <b/>
        <sz val="9"/>
        <color rgb="FFFF0000"/>
        <rFont val="Calibri"/>
        <family val="2"/>
        <scheme val="minor"/>
      </rPr>
      <t>1000</t>
    </r>
    <r>
      <rPr>
        <b/>
        <sz val="9"/>
        <color theme="1"/>
        <rFont val="Calibri"/>
        <family val="2"/>
        <scheme val="minor"/>
      </rPr>
      <t xml:space="preserve">  docentes son  evaluados anualmente </t>
    </r>
  </si>
  <si>
    <r>
      <rPr>
        <b/>
        <sz val="9"/>
        <rFont val="Calibri"/>
        <family val="2"/>
      </rPr>
      <t>%</t>
    </r>
    <r>
      <rPr>
        <b/>
        <sz val="9"/>
        <color indexed="8"/>
        <rFont val="Calibri"/>
        <family val="2"/>
      </rPr>
      <t xml:space="preserve"> de incremento  de la Matricula de Grado</t>
    </r>
  </si>
  <si>
    <r>
      <rPr>
        <b/>
        <sz val="9"/>
        <color indexed="10"/>
        <rFont val="Calibri"/>
        <family val="2"/>
      </rPr>
      <t>2%</t>
    </r>
    <r>
      <rPr>
        <b/>
        <sz val="9"/>
        <color indexed="8"/>
        <rFont val="Calibri"/>
        <family val="2"/>
      </rPr>
      <t xml:space="preserve"> de incremento de la Matricula de Grado anual</t>
    </r>
  </si>
  <si>
    <r>
      <t xml:space="preserve">3% </t>
    </r>
    <r>
      <rPr>
        <b/>
        <sz val="9"/>
        <rFont val="Calibri"/>
        <family val="2"/>
      </rPr>
      <t>de incremento de titulados a nivel Licenciatura</t>
    </r>
  </si>
  <si>
    <r>
      <t xml:space="preserve">5%  </t>
    </r>
    <r>
      <rPr>
        <b/>
        <sz val="9"/>
        <rFont val="Calibri"/>
        <family val="2"/>
      </rPr>
      <t>de incremento de titulados  a nivel Técnico</t>
    </r>
  </si>
  <si>
    <r>
      <rPr>
        <b/>
        <sz val="9"/>
        <color indexed="10"/>
        <rFont val="Calibri"/>
        <family val="2"/>
      </rPr>
      <t>110</t>
    </r>
    <r>
      <rPr>
        <b/>
        <sz val="9"/>
        <color indexed="8"/>
        <rFont val="Calibri"/>
        <family val="2"/>
      </rPr>
      <t xml:space="preserve"> carreras y/o programas académicos ofertados en ciudad y provincias</t>
    </r>
  </si>
  <si>
    <r>
      <rPr>
        <b/>
        <sz val="9"/>
        <color indexed="10"/>
        <rFont val="Calibri"/>
        <family val="2"/>
      </rPr>
      <t>38</t>
    </r>
    <r>
      <rPr>
        <b/>
        <sz val="9"/>
        <color indexed="8"/>
        <rFont val="Calibri"/>
        <family val="2"/>
      </rPr>
      <t xml:space="preserve"> carreras académicas desconcentradas en provincia</t>
    </r>
  </si>
  <si>
    <r>
      <rPr>
        <b/>
        <sz val="9"/>
        <color rgb="FFFF0000"/>
        <rFont val="Calibri"/>
        <family val="2"/>
        <scheme val="minor"/>
      </rPr>
      <t xml:space="preserve">22 </t>
    </r>
    <r>
      <rPr>
        <b/>
        <sz val="9"/>
        <color theme="1"/>
        <rFont val="Calibri"/>
        <family val="2"/>
        <scheme val="minor"/>
      </rPr>
      <t xml:space="preserve"> carreras universitarias acreditadas a nivel nacional</t>
    </r>
  </si>
  <si>
    <r>
      <rPr>
        <sz val="9"/>
        <color rgb="FFFF0000"/>
        <rFont val="Calibri"/>
        <family val="2"/>
        <scheme val="minor"/>
      </rPr>
      <t>50</t>
    </r>
    <r>
      <rPr>
        <b/>
        <sz val="9"/>
        <color theme="1"/>
        <rFont val="Calibri"/>
        <family val="2"/>
        <scheme val="minor"/>
      </rPr>
      <t xml:space="preserve"> Carreras académicas desarrollan procesos de autoevalaución y con Plan de mejora</t>
    </r>
  </si>
  <si>
    <r>
      <rPr>
        <b/>
        <sz val="9"/>
        <color rgb="FFFF0000"/>
        <rFont val="Calibri"/>
        <family val="2"/>
        <scheme val="minor"/>
      </rPr>
      <t>8</t>
    </r>
    <r>
      <rPr>
        <b/>
        <sz val="9"/>
        <color theme="1"/>
        <rFont val="Calibri"/>
        <family val="2"/>
        <scheme val="minor"/>
      </rPr>
      <t xml:space="preserve"> carreras universitarias acreditadas a nivel internacional </t>
    </r>
  </si>
  <si>
    <r>
      <rPr>
        <b/>
        <sz val="9"/>
        <color rgb="FFFF0000"/>
        <rFont val="Calibri"/>
        <family val="2"/>
        <scheme val="minor"/>
      </rPr>
      <t>224</t>
    </r>
    <r>
      <rPr>
        <b/>
        <sz val="9"/>
        <color theme="1"/>
        <rFont val="Calibri"/>
        <family val="2"/>
        <scheme val="minor"/>
      </rPr>
      <t xml:space="preserve"> Programas de posgrado ofertados</t>
    </r>
  </si>
  <si>
    <r>
      <rPr>
        <b/>
        <sz val="9"/>
        <color rgb="FFFF0000"/>
        <rFont val="Calibri"/>
        <family val="2"/>
        <scheme val="minor"/>
      </rPr>
      <t>25</t>
    </r>
    <r>
      <rPr>
        <b/>
        <sz val="9"/>
        <color theme="1"/>
        <rFont val="Calibri"/>
        <family val="2"/>
        <scheme val="minor"/>
      </rPr>
      <t xml:space="preserve"> Programas de posgrado virtual  ofertados</t>
    </r>
  </si>
  <si>
    <r>
      <rPr>
        <b/>
        <sz val="9"/>
        <color rgb="FFFF0000"/>
        <rFont val="Calibri"/>
        <family val="2"/>
        <scheme val="minor"/>
      </rPr>
      <t>7</t>
    </r>
    <r>
      <rPr>
        <b/>
        <sz val="9"/>
        <color theme="1"/>
        <rFont val="Calibri"/>
        <family val="2"/>
        <scheme val="minor"/>
      </rPr>
      <t xml:space="preserve"> nuevos titulados con grado de Doctor</t>
    </r>
  </si>
  <si>
    <r>
      <rPr>
        <b/>
        <sz val="9"/>
        <color rgb="FFFF0000"/>
        <rFont val="Calibri"/>
        <family val="2"/>
        <scheme val="minor"/>
      </rPr>
      <t>632</t>
    </r>
    <r>
      <rPr>
        <b/>
        <sz val="9"/>
        <color theme="1"/>
        <rFont val="Calibri"/>
        <family val="2"/>
        <scheme val="minor"/>
      </rPr>
      <t xml:space="preserve">  nuevos titulados con grado de Maestría o Especialidad en programas de posgrado</t>
    </r>
  </si>
  <si>
    <r>
      <rPr>
        <b/>
        <sz val="9"/>
        <color rgb="FFFF0000"/>
        <rFont val="Calibri"/>
        <family val="2"/>
        <scheme val="minor"/>
      </rPr>
      <t>1215</t>
    </r>
    <r>
      <rPr>
        <b/>
        <sz val="9"/>
        <color theme="1"/>
        <rFont val="Calibri"/>
        <family val="2"/>
        <scheme val="minor"/>
      </rPr>
      <t xml:space="preserve"> investigaciones científicas, tecnológicas, sociales y humanísticas en programas de pogrado (Tesis)</t>
    </r>
  </si>
  <si>
    <r>
      <rPr>
        <b/>
        <sz val="9"/>
        <color indexed="10"/>
        <rFont val="Calibri"/>
        <family val="2"/>
      </rPr>
      <t xml:space="preserve">2032 </t>
    </r>
    <r>
      <rPr>
        <b/>
        <sz val="9"/>
        <color indexed="8"/>
        <rFont val="Calibri"/>
        <family val="2"/>
      </rPr>
      <t>Becas IDH otorgadas anualmente</t>
    </r>
  </si>
  <si>
    <r>
      <rPr>
        <b/>
        <sz val="9"/>
        <color indexed="10"/>
        <rFont val="Calibri"/>
        <family val="2"/>
      </rPr>
      <t>2108</t>
    </r>
    <r>
      <rPr>
        <b/>
        <sz val="9"/>
        <color indexed="8"/>
        <rFont val="Calibri"/>
        <family val="2"/>
      </rPr>
      <t xml:space="preserve"> Becas institucionales otorgadas anualmente</t>
    </r>
  </si>
  <si>
    <r>
      <rPr>
        <b/>
        <sz val="9"/>
        <color rgb="FFFF0000"/>
        <rFont val="Calibri"/>
        <family val="2"/>
      </rPr>
      <t>70499</t>
    </r>
    <r>
      <rPr>
        <b/>
        <sz val="9"/>
        <rFont val="Calibri"/>
        <family val="2"/>
      </rPr>
      <t xml:space="preserve"> e</t>
    </r>
    <r>
      <rPr>
        <b/>
        <sz val="9"/>
        <color indexed="8"/>
        <rFont val="Calibri"/>
        <family val="2"/>
      </rPr>
      <t>studiantes matriculados afiliados al SSUE</t>
    </r>
  </si>
  <si>
    <r>
      <rPr>
        <b/>
        <sz val="9"/>
        <color rgb="FFFF0000"/>
        <rFont val="Calibri"/>
        <family val="2"/>
        <scheme val="minor"/>
      </rPr>
      <t>20</t>
    </r>
    <r>
      <rPr>
        <b/>
        <sz val="9"/>
        <color theme="1"/>
        <rFont val="Calibri"/>
        <family val="2"/>
        <scheme val="minor"/>
      </rPr>
      <t xml:space="preserve"> programas de formación en gestión de la investigación concretados</t>
    </r>
  </si>
  <si>
    <r>
      <rPr>
        <b/>
        <sz val="9"/>
        <color rgb="FFFF0000"/>
        <rFont val="Calibri"/>
        <family val="2"/>
        <scheme val="minor"/>
      </rPr>
      <t>186</t>
    </r>
    <r>
      <rPr>
        <b/>
        <sz val="9"/>
        <color theme="1"/>
        <rFont val="Calibri"/>
        <family val="2"/>
        <scheme val="minor"/>
      </rPr>
      <t xml:space="preserve">  investigadores participan en eventos científicos nacionales e internacionales </t>
    </r>
  </si>
  <si>
    <r>
      <rPr>
        <b/>
        <sz val="9"/>
        <color rgb="FFFF0000"/>
        <rFont val="Calibri"/>
        <family val="2"/>
        <scheme val="minor"/>
      </rPr>
      <t xml:space="preserve">38 </t>
    </r>
    <r>
      <rPr>
        <b/>
        <sz val="9"/>
        <color theme="1"/>
        <rFont val="Calibri"/>
        <family val="2"/>
        <scheme val="minor"/>
      </rPr>
      <t xml:space="preserve">artículos publicados en revistas arbitradas e indexadas de circulación internacional (sciencie, nature, sciencie citation index-Expanded, social sciencie citation, index, etc.) </t>
    </r>
  </si>
  <si>
    <r>
      <rPr>
        <b/>
        <sz val="9"/>
        <color rgb="FFFF0000"/>
        <rFont val="Calibri"/>
        <family val="2"/>
        <scheme val="minor"/>
      </rPr>
      <t>92</t>
    </r>
    <r>
      <rPr>
        <b/>
        <sz val="9"/>
        <color theme="1"/>
        <rFont val="Calibri"/>
        <family val="2"/>
        <scheme val="minor"/>
      </rPr>
      <t xml:space="preserve"> artículos publicados en revistas indexadas locales y nacionales</t>
    </r>
  </si>
  <si>
    <r>
      <rPr>
        <sz val="9"/>
        <color rgb="FFFF0000"/>
        <rFont val="Calibri"/>
        <family val="2"/>
        <scheme val="minor"/>
      </rPr>
      <t xml:space="preserve">82 </t>
    </r>
    <r>
      <rPr>
        <b/>
        <sz val="9"/>
        <color theme="1"/>
        <rFont val="Calibri"/>
        <family val="2"/>
        <scheme val="minor"/>
      </rPr>
      <t>contratos y convenios locales,departamentales, nacionales, estado empresa - universidad</t>
    </r>
  </si>
  <si>
    <r>
      <rPr>
        <sz val="9"/>
        <color rgb="FFFF0000"/>
        <rFont val="Calibri"/>
        <family val="2"/>
        <scheme val="minor"/>
      </rPr>
      <t>94</t>
    </r>
    <r>
      <rPr>
        <b/>
        <sz val="9"/>
        <color theme="1"/>
        <rFont val="Calibri"/>
        <family val="2"/>
        <scheme val="minor"/>
      </rPr>
      <t xml:space="preserve">  Proyectos de I+D+i ejecutados en el área de tecnología, agrarias, biología de alimentos, forestales y ambientales </t>
    </r>
  </si>
  <si>
    <r>
      <rPr>
        <b/>
        <sz val="9"/>
        <color rgb="FFFF0000"/>
        <rFont val="Calibri"/>
        <family val="2"/>
        <scheme val="minor"/>
      </rPr>
      <t>26</t>
    </r>
    <r>
      <rPr>
        <b/>
        <sz val="9"/>
        <color theme="1"/>
        <rFont val="Calibri"/>
        <family val="2"/>
        <scheme val="minor"/>
      </rPr>
      <t xml:space="preserve">  proyectos  de investigación ejecutados en el área de Ciencias Económicas, Admin. Financieras, Jurídicas, Humanísticas, Políticas, sociales y Relaciones Internacionales.</t>
    </r>
  </si>
  <si>
    <r>
      <rPr>
        <b/>
        <sz val="9"/>
        <color rgb="FFFF0000"/>
        <rFont val="Calibri"/>
        <family val="2"/>
        <scheme val="minor"/>
      </rPr>
      <t>31</t>
    </r>
    <r>
      <rPr>
        <b/>
        <sz val="9"/>
        <color theme="1"/>
        <rFont val="Calibri"/>
        <family val="2"/>
        <scheme val="minor"/>
      </rPr>
      <t xml:space="preserve">  proyectos de investigación  en el área de salud  ejecutados</t>
    </r>
  </si>
  <si>
    <r>
      <rPr>
        <b/>
        <sz val="9"/>
        <color rgb="FFFF0000"/>
        <rFont val="Calibri"/>
        <family val="2"/>
        <scheme val="minor"/>
      </rPr>
      <t>35</t>
    </r>
    <r>
      <rPr>
        <b/>
        <sz val="9"/>
        <color theme="1"/>
        <rFont val="Calibri"/>
        <family val="2"/>
        <scheme val="minor"/>
      </rPr>
      <t xml:space="preserve"> revistas semestrales facultativas virtuales  con código ISSN digital y gestionadas en OJS u otro publicada</t>
    </r>
  </si>
  <si>
    <r>
      <rPr>
        <b/>
        <sz val="9"/>
        <color rgb="FFFF0000"/>
        <rFont val="Calibri"/>
        <family val="2"/>
        <scheme val="minor"/>
      </rPr>
      <t>30</t>
    </r>
    <r>
      <rPr>
        <b/>
        <sz val="9"/>
        <color theme="1"/>
        <rFont val="Calibri"/>
        <family val="2"/>
        <scheme val="minor"/>
      </rPr>
      <t xml:space="preserve"> libros publicados con depósito legal, código de barras, QR, ISBN</t>
    </r>
  </si>
  <si>
    <r>
      <rPr>
        <b/>
        <sz val="9"/>
        <color rgb="FFFF0000"/>
        <rFont val="Calibri"/>
        <family val="2"/>
        <scheme val="minor"/>
      </rPr>
      <t>25</t>
    </r>
    <r>
      <rPr>
        <b/>
        <sz val="9"/>
        <color theme="1"/>
        <rFont val="Calibri"/>
        <family val="2"/>
        <scheme val="minor"/>
      </rPr>
      <t xml:space="preserve"> Registros  de Derecho de Autor</t>
    </r>
  </si>
  <si>
    <r>
      <rPr>
        <b/>
        <sz val="9"/>
        <color rgb="FFFF0000"/>
        <rFont val="Calibri"/>
        <family val="2"/>
        <scheme val="minor"/>
      </rPr>
      <t>8</t>
    </r>
    <r>
      <rPr>
        <b/>
        <sz val="9"/>
        <color theme="1"/>
        <rFont val="Calibri"/>
        <family val="2"/>
        <scheme val="minor"/>
      </rPr>
      <t xml:space="preserve"> patentes registrados</t>
    </r>
  </si>
  <si>
    <r>
      <rPr>
        <b/>
        <sz val="9"/>
        <color rgb="FFFF0000"/>
        <rFont val="Calibri"/>
        <family val="2"/>
        <scheme val="minor"/>
      </rPr>
      <t xml:space="preserve">40 </t>
    </r>
    <r>
      <rPr>
        <b/>
        <sz val="9"/>
        <color theme="1"/>
        <rFont val="Calibri"/>
        <family val="2"/>
        <scheme val="minor"/>
      </rPr>
      <t xml:space="preserve">Eventos de análisis, discusión y debate orientados a la formulación de políticas públicas. </t>
    </r>
  </si>
  <si>
    <r>
      <rPr>
        <sz val="9"/>
        <color rgb="FFFF0000"/>
        <rFont val="Calibri"/>
        <family val="2"/>
        <scheme val="minor"/>
      </rPr>
      <t>125</t>
    </r>
    <r>
      <rPr>
        <b/>
        <sz val="9"/>
        <color theme="1"/>
        <rFont val="Calibri"/>
        <family val="2"/>
        <scheme val="minor"/>
      </rPr>
      <t xml:space="preserve"> convenios suscritos con Entidades Teritoriales Autónomas (gobernaciones, municipios y otros).</t>
    </r>
  </si>
  <si>
    <r>
      <rPr>
        <sz val="9"/>
        <color rgb="FFFF0000"/>
        <rFont val="Calibri"/>
        <family val="2"/>
        <scheme val="minor"/>
      </rPr>
      <t>165</t>
    </r>
    <r>
      <rPr>
        <b/>
        <sz val="9"/>
        <color theme="1"/>
        <rFont val="Calibri"/>
        <family val="2"/>
        <scheme val="minor"/>
      </rPr>
      <t xml:space="preserve"> convenios suscritos con sectores productivos, empresas y organizaciones sociales</t>
    </r>
  </si>
  <si>
    <r>
      <rPr>
        <b/>
        <sz val="9"/>
        <color rgb="FFFF0000"/>
        <rFont val="Calibri"/>
        <family val="2"/>
        <scheme val="minor"/>
      </rPr>
      <t>61</t>
    </r>
    <r>
      <rPr>
        <b/>
        <sz val="9"/>
        <color theme="1"/>
        <rFont val="Calibri"/>
        <family val="2"/>
        <scheme val="minor"/>
      </rPr>
      <t xml:space="preserve"> proyectos de interacción social desarrollados</t>
    </r>
  </si>
  <si>
    <r>
      <rPr>
        <b/>
        <sz val="9"/>
        <color rgb="FFFF0000"/>
        <rFont val="Calibri"/>
        <family val="2"/>
        <scheme val="minor"/>
      </rPr>
      <t>7</t>
    </r>
    <r>
      <rPr>
        <b/>
        <sz val="9"/>
        <color theme="1"/>
        <rFont val="Calibri"/>
        <family val="2"/>
        <scheme val="minor"/>
      </rPr>
      <t xml:space="preserve"> Ferias Universitaria de Ciencia y Tecnológia (EXPOCIENCIA) se  desarrollan</t>
    </r>
  </si>
  <si>
    <r>
      <rPr>
        <b/>
        <sz val="9"/>
        <color rgb="FFFF0000"/>
        <rFont val="Calibri"/>
        <family val="2"/>
        <scheme val="minor"/>
      </rPr>
      <t>23</t>
    </r>
    <r>
      <rPr>
        <b/>
        <sz val="9"/>
        <color theme="1"/>
        <rFont val="Calibri"/>
        <family val="2"/>
        <scheme val="minor"/>
      </rPr>
      <t xml:space="preserve"> Resultados del proceso de Investigación son transferidos por la universidad a la Sociedad.</t>
    </r>
  </si>
  <si>
    <r>
      <rPr>
        <sz val="9"/>
        <color rgb="FFFF0000"/>
        <rFont val="Calibri"/>
        <family val="2"/>
        <scheme val="minor"/>
      </rPr>
      <t>35</t>
    </r>
    <r>
      <rPr>
        <b/>
        <sz val="9"/>
        <color theme="1"/>
        <rFont val="Calibri"/>
        <family val="2"/>
        <scheme val="minor"/>
      </rPr>
      <t xml:space="preserve"> Programas de orientación vocacional y profesional desarrolados</t>
    </r>
  </si>
  <si>
    <r>
      <rPr>
        <b/>
        <sz val="9"/>
        <color rgb="FFFF0000"/>
        <rFont val="Calibri"/>
        <family val="2"/>
        <scheme val="minor"/>
      </rPr>
      <t>51</t>
    </r>
    <r>
      <rPr>
        <b/>
        <sz val="9"/>
        <color theme="1"/>
        <rFont val="Calibri"/>
        <family val="2"/>
        <scheme val="minor"/>
      </rPr>
      <t xml:space="preserve"> Pruebas de Suficiencia Academica desarrolladas</t>
    </r>
  </si>
  <si>
    <r>
      <rPr>
        <sz val="9"/>
        <color rgb="FFFF0000"/>
        <rFont val="Calibri"/>
        <family val="2"/>
      </rPr>
      <t>630</t>
    </r>
    <r>
      <rPr>
        <b/>
        <sz val="9"/>
        <color theme="1"/>
        <rFont val="Calibri"/>
        <family val="2"/>
      </rPr>
      <t xml:space="preserve"> programas y/o cursos de Formación Continua para profesionales y técnicos desarrollados.</t>
    </r>
  </si>
  <si>
    <r>
      <rPr>
        <sz val="9"/>
        <color rgb="FFFF0000"/>
        <rFont val="Calibri"/>
        <family val="2"/>
        <scheme val="minor"/>
      </rPr>
      <t xml:space="preserve">230 </t>
    </r>
    <r>
      <rPr>
        <b/>
        <sz val="9"/>
        <color theme="1"/>
        <rFont val="Calibri"/>
        <family val="2"/>
        <scheme val="minor"/>
      </rPr>
      <t>Programas y/o cusros de calificación y certificación de mano de obra desarrollados.</t>
    </r>
  </si>
  <si>
    <r>
      <rPr>
        <b/>
        <sz val="9"/>
        <color rgb="FFFF0000"/>
        <rFont val="Calibri"/>
        <family val="2"/>
        <scheme val="minor"/>
      </rPr>
      <t>15</t>
    </r>
    <r>
      <rPr>
        <b/>
        <sz val="9"/>
        <color theme="1"/>
        <rFont val="Calibri"/>
        <family val="2"/>
        <scheme val="minor"/>
      </rPr>
      <t xml:space="preserve"> Centros y otras unidades prestan servicios a la sociedad</t>
    </r>
  </si>
  <si>
    <r>
      <rPr>
        <b/>
        <sz val="9"/>
        <color rgb="FFFF0000"/>
        <rFont val="Calibri"/>
        <family val="2"/>
        <scheme val="minor"/>
      </rPr>
      <t>76</t>
    </r>
    <r>
      <rPr>
        <b/>
        <sz val="9"/>
        <color theme="1"/>
        <rFont val="Calibri"/>
        <family val="2"/>
        <scheme val="minor"/>
      </rPr>
      <t xml:space="preserve">  Programas de Extensión de Servicio a la Comunidad desarrollados</t>
    </r>
  </si>
  <si>
    <r>
      <rPr>
        <b/>
        <sz val="9"/>
        <color rgb="FFFF0000"/>
        <rFont val="Calibri"/>
        <family val="2"/>
        <scheme val="minor"/>
      </rPr>
      <t xml:space="preserve">120 </t>
    </r>
    <r>
      <rPr>
        <b/>
        <sz val="9"/>
        <color theme="1"/>
        <rFont val="Calibri"/>
        <family val="2"/>
        <scheme val="minor"/>
      </rPr>
      <t xml:space="preserve"> programas y eventos culturales desarrollados </t>
    </r>
  </si>
  <si>
    <r>
      <rPr>
        <sz val="9"/>
        <color rgb="FFFF0000"/>
        <rFont val="Calibri"/>
        <family val="2"/>
      </rPr>
      <t>81</t>
    </r>
    <r>
      <rPr>
        <b/>
        <sz val="9"/>
        <color indexed="8"/>
        <rFont val="Calibri"/>
        <family val="2"/>
      </rPr>
      <t xml:space="preserve"> programas y eventos deportivos, culturales y de extensión estudiantil ejecutados</t>
    </r>
  </si>
  <si>
    <r>
      <rPr>
        <b/>
        <sz val="9"/>
        <color rgb="FFFF0000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 xml:space="preserve"> Plan Estratégico Institucional Universitario (PEIU) articulado al PDU y en vigencia</t>
    </r>
  </si>
  <si>
    <r>
      <rPr>
        <b/>
        <sz val="9"/>
        <color rgb="FFFF0000"/>
        <rFont val="Calibri"/>
        <family val="2"/>
        <scheme val="minor"/>
      </rPr>
      <t>7</t>
    </r>
    <r>
      <rPr>
        <b/>
        <sz val="9"/>
        <color theme="1"/>
        <rFont val="Calibri"/>
        <family val="2"/>
        <scheme val="minor"/>
      </rPr>
      <t xml:space="preserve"> informes de evaluación del  PEIU elaborados</t>
    </r>
  </si>
  <si>
    <r>
      <rPr>
        <b/>
        <sz val="9"/>
        <color rgb="FFFF0000"/>
        <rFont val="Calibri"/>
        <family val="2"/>
        <scheme val="minor"/>
      </rPr>
      <t xml:space="preserve">28 </t>
    </r>
    <r>
      <rPr>
        <b/>
        <sz val="9"/>
        <color theme="1"/>
        <rFont val="Calibri"/>
        <family val="2"/>
        <scheme val="minor"/>
      </rPr>
      <t>nuevos convenios con IES del exterior.</t>
    </r>
  </si>
  <si>
    <r>
      <rPr>
        <b/>
        <sz val="9"/>
        <color rgb="FFFF0000"/>
        <rFont val="Calibri"/>
        <family val="2"/>
        <scheme val="minor"/>
      </rPr>
      <t xml:space="preserve">47 </t>
    </r>
    <r>
      <rPr>
        <b/>
        <sz val="9"/>
        <color theme="1"/>
        <rFont val="Calibri"/>
        <family val="2"/>
        <scheme val="minor"/>
      </rPr>
      <t>ponencias en eventos internacionales</t>
    </r>
  </si>
  <si>
    <r>
      <rPr>
        <b/>
        <sz val="9"/>
        <color rgb="FFFF0000"/>
        <rFont val="Calibri"/>
        <family val="2"/>
        <scheme val="minor"/>
      </rPr>
      <t>56</t>
    </r>
    <r>
      <rPr>
        <b/>
        <sz val="9"/>
        <color theme="1"/>
        <rFont val="Calibri"/>
        <family val="2"/>
        <scheme val="minor"/>
      </rPr>
      <t xml:space="preserve"> docentes de grado y posgrado participan en programas de movilidad internacional </t>
    </r>
  </si>
  <si>
    <r>
      <rPr>
        <b/>
        <sz val="9"/>
        <color rgb="FFFF0000"/>
        <rFont val="Calibri"/>
        <family val="2"/>
        <scheme val="minor"/>
      </rPr>
      <t>80</t>
    </r>
    <r>
      <rPr>
        <b/>
        <sz val="9"/>
        <color theme="1"/>
        <rFont val="Calibri"/>
        <family val="2"/>
        <scheme val="minor"/>
      </rPr>
      <t xml:space="preserve"> estudiantes de grado y posgrado  participan en programas de movilidad internacional</t>
    </r>
  </si>
  <si>
    <r>
      <rPr>
        <b/>
        <sz val="9"/>
        <color rgb="FFFF0000"/>
        <rFont val="Calibri"/>
        <family val="2"/>
        <scheme val="minor"/>
      </rPr>
      <t>5</t>
    </r>
    <r>
      <rPr>
        <b/>
        <sz val="9"/>
        <color theme="1"/>
        <rFont val="Calibri"/>
        <family val="2"/>
        <scheme val="minor"/>
      </rPr>
      <t xml:space="preserve"> Sistema de Gestión de la Calidad implementado</t>
    </r>
  </si>
  <si>
    <r>
      <rPr>
        <b/>
        <sz val="9"/>
        <color rgb="FFFF0000"/>
        <rFont val="Calibri"/>
        <family val="2"/>
        <scheme val="minor"/>
      </rPr>
      <t>70%</t>
    </r>
    <r>
      <rPr>
        <b/>
        <sz val="9"/>
        <color theme="1"/>
        <rFont val="Calibri"/>
        <family val="2"/>
        <scheme val="minor"/>
      </rPr>
      <t xml:space="preserve"> de la Estructura organizacional flexible, dinámica desarrollada  </t>
    </r>
  </si>
  <si>
    <r>
      <t xml:space="preserve">Sistema Integrado de Gestión, Información y Comunicación de la UAGRM (en línea) diseñado e implementado en un </t>
    </r>
    <r>
      <rPr>
        <b/>
        <sz val="9"/>
        <color rgb="FFFF0000"/>
        <rFont val="Calibri"/>
        <family val="2"/>
        <scheme val="minor"/>
      </rPr>
      <t>80%</t>
    </r>
  </si>
  <si>
    <r>
      <rPr>
        <sz val="9"/>
        <color rgb="FFFF0000"/>
        <rFont val="Calibri"/>
        <family val="2"/>
        <scheme val="minor"/>
      </rPr>
      <t>14</t>
    </r>
    <r>
      <rPr>
        <b/>
        <sz val="9"/>
        <color theme="1"/>
        <rFont val="Calibri"/>
        <family val="2"/>
        <scheme val="minor"/>
      </rPr>
      <t xml:space="preserve"> Talleres y/o cursos de motivación y compromiso institucional ejecutados</t>
    </r>
  </si>
  <si>
    <r>
      <rPr>
        <b/>
        <sz val="9"/>
        <color rgb="FFFF0000"/>
        <rFont val="Calibri"/>
        <family val="2"/>
        <scheme val="minor"/>
      </rPr>
      <t>80%</t>
    </r>
    <r>
      <rPr>
        <b/>
        <sz val="9"/>
        <color theme="1"/>
        <rFont val="Calibri"/>
        <family val="2"/>
        <scheme val="minor"/>
      </rPr>
      <t xml:space="preserve"> de Ejecución del POA</t>
    </r>
  </si>
  <si>
    <r>
      <rPr>
        <b/>
        <sz val="9"/>
        <color rgb="FFFF0000"/>
        <rFont val="Calibri"/>
        <family val="2"/>
        <scheme val="minor"/>
      </rPr>
      <t>70</t>
    </r>
    <r>
      <rPr>
        <b/>
        <sz val="9"/>
        <color theme="1"/>
        <rFont val="Calibri"/>
        <family val="2"/>
        <scheme val="minor"/>
      </rPr>
      <t xml:space="preserve"> informes de Auditorias concluidas</t>
    </r>
  </si>
  <si>
    <r>
      <rPr>
        <b/>
        <sz val="9"/>
        <color rgb="FFFF0000"/>
        <rFont val="Calibri"/>
        <family val="2"/>
        <scheme val="minor"/>
      </rPr>
      <t>80%</t>
    </r>
    <r>
      <rPr>
        <b/>
        <sz val="9"/>
        <color theme="1"/>
        <rFont val="Calibri"/>
        <family val="2"/>
        <scheme val="minor"/>
      </rPr>
      <t xml:space="preserve"> de ejecución del Plan de mantenimiento a la inversión </t>
    </r>
  </si>
  <si>
    <r>
      <rPr>
        <b/>
        <sz val="9"/>
        <color rgb="FFFF0000"/>
        <rFont val="Calibri"/>
        <family val="2"/>
        <scheme val="minor"/>
      </rPr>
      <t>80%</t>
    </r>
    <r>
      <rPr>
        <b/>
        <sz val="9"/>
        <color theme="1"/>
        <rFont val="Calibri"/>
        <family val="2"/>
        <scheme val="minor"/>
      </rPr>
      <t xml:space="preserve"> de Ejecución del Programa de Inversión</t>
    </r>
  </si>
  <si>
    <r>
      <rPr>
        <b/>
        <sz val="9"/>
        <color rgb="FFFF0000"/>
        <rFont val="Calibri"/>
        <family val="2"/>
        <scheme val="minor"/>
      </rPr>
      <t xml:space="preserve">7 </t>
    </r>
    <r>
      <rPr>
        <b/>
        <sz val="9"/>
        <rFont val="Calibri"/>
        <family val="2"/>
        <scheme val="minor"/>
      </rPr>
      <t>I</t>
    </r>
    <r>
      <rPr>
        <b/>
        <sz val="9"/>
        <color theme="1"/>
        <rFont val="Calibri"/>
        <family val="2"/>
        <scheme val="minor"/>
      </rPr>
      <t>nforme de Gestión (rendición de cuentas a la comunidad universitaria y sociedad en general)</t>
    </r>
  </si>
  <si>
    <r>
      <rPr>
        <b/>
        <sz val="9"/>
        <color indexed="10"/>
        <rFont val="Calibri"/>
        <family val="2"/>
      </rPr>
      <t>85%</t>
    </r>
    <r>
      <rPr>
        <b/>
        <sz val="9"/>
        <color indexed="8"/>
        <rFont val="Calibri"/>
        <family val="2"/>
      </rPr>
      <t xml:space="preserve"> de ejecución financiera del Plan Maestro de inversión en Infraestructura física </t>
    </r>
  </si>
  <si>
    <r>
      <rPr>
        <b/>
        <sz val="9"/>
        <color indexed="10"/>
        <rFont val="Calibri"/>
        <family val="2"/>
      </rPr>
      <t>80%</t>
    </r>
    <r>
      <rPr>
        <b/>
        <sz val="9"/>
        <color indexed="8"/>
        <rFont val="Calibri"/>
        <family val="2"/>
      </rPr>
      <t xml:space="preserve"> de ejecución financiera del Plan Maestro de inversión en equipamiento </t>
    </r>
  </si>
  <si>
    <r>
      <rPr>
        <sz val="9"/>
        <color rgb="FFFF0000"/>
        <rFont val="Calibri"/>
        <family val="2"/>
        <scheme val="minor"/>
      </rPr>
      <t>80</t>
    </r>
    <r>
      <rPr>
        <b/>
        <sz val="9"/>
        <color theme="1"/>
        <rFont val="Calibri"/>
        <family val="2"/>
        <scheme val="minor"/>
      </rPr>
      <t xml:space="preserve"> nuevos proyectos de inversión elaborados e incorporados al programa de inversiones</t>
    </r>
  </si>
  <si>
    <r>
      <rPr>
        <b/>
        <sz val="9"/>
        <color indexed="10"/>
        <rFont val="Calibri"/>
        <family val="2"/>
      </rPr>
      <t>80%</t>
    </r>
    <r>
      <rPr>
        <b/>
        <sz val="9"/>
        <color indexed="8"/>
        <rFont val="Calibri"/>
        <family val="2"/>
      </rPr>
      <t xml:space="preserve"> de ejecución de las inversiones de infraestructura y equipamiento estudiantil (DS. 0961)</t>
    </r>
  </si>
  <si>
    <t>INDICADOR PROGRAMADO (AÑO 2022)</t>
  </si>
  <si>
    <t>INDICADOR EJECUTADO (AÑO 2022)</t>
  </si>
  <si>
    <t>Datos de la Dirección Académica y Acreditación, del Sistema Anzio.</t>
  </si>
  <si>
    <t>Datos de la DUBS, se indica que se ejecutó 80% del Indicador, debido a disminución de recuros IDH y suspensión de actividades presenciales por el  COVID-19</t>
  </si>
  <si>
    <t>Datos de la DUBS; se indica sin ejecución por la no emisión de la certificación presupuestria y retrazo en la modificación de reglamento de becas por parte del ICU.</t>
  </si>
  <si>
    <t>Datos de la DUBS, corresponde al total de estudiantes matriculados que cumplen los requisitos de afiliación</t>
  </si>
  <si>
    <t>Se mandaron los Convenios al ICU, en espera de su homologación</t>
  </si>
  <si>
    <t>Escalafón Docente reporta 40 docentes con nuevo Grado Académico de Maestría o Especialidad.</t>
  </si>
  <si>
    <t>Escalafón Docente reporta 2 docentes con nuevo Grado Académico de Doctorado.</t>
  </si>
  <si>
    <t>Se tiene en espera la actualización del Reglamento del Escalafón Docente por parte del ICU</t>
  </si>
  <si>
    <t>16 Auditorías concluídas por la Unidad de Auditoría Interna</t>
  </si>
  <si>
    <t>El ICAP desarrolló 15 Programas y/o cursos de certificación de Mano de Obra</t>
  </si>
  <si>
    <t>Se evaluó el desempeño a 1601 docentes  cumpliendo con el 100% del platel docente de las deferentes Facultades</t>
  </si>
  <si>
    <t>Se cuenta con una Propuesta de un Plan de Investigación, Ciencia, Tecnología e Innovación, a ser aprobado.</t>
  </si>
  <si>
    <t>La R.R. 467/2019 declara prioridad la imprementación del Parque Tecnológico; al 2022 se cuenta con una Propuesta preliminar para el Parque Científico y Tecnológico</t>
  </si>
  <si>
    <t>Se registraron derechos de autor de 3 Proyectos de Investigación y 2 obras literarias</t>
  </si>
  <si>
    <t>Se registró la Patente "Api Instantaneo" y "Nueva Variedad de Quinoa Tropicalizada UAGRM -FINE".</t>
  </si>
  <si>
    <t>Se realizó 4 transferencias de tecnología a la Empresa Alternative Food Training: i) Barra dulce de mantequilla de maní; ii) salsa picante de maní; iii) crema de maní y cacao y iv) delado de mantequilla de maní</t>
  </si>
  <si>
    <t>Son 5 nuevos titulados a nivel Doctorado, en correspondencia a las solicitudes de las Unidades de Posgrado.</t>
  </si>
  <si>
    <t>Se tienen 312 nuevos titulados en Maestría o Especialdiad. La Gestión 2022 representa la mitad de los resultados esperados al 2025.</t>
  </si>
  <si>
    <t>Se tienen 317 investigaciones cuientíficas de Posgrado  (a nivel de Tesis). Gestión 2022. representa el 26% de los resultados esperados al 2025.</t>
  </si>
  <si>
    <t>Se reportan 13 publicaciones a nivel internacional del Museo de Historia Natural, y 6 de la DICIT</t>
  </si>
  <si>
    <t>El Plan Estatégico Insitucional de la UAGRM 2019-2025, está en vigencia y se aprobó con la Resolución ICU No. 057/2020.</t>
  </si>
  <si>
    <t>Se formuló el PEI UAGRM Ajustado al período 2021-2025, a partir del Plan Vigente (Res. ICU 057/2020) estando  sujeto a su aprobación correspondiente.</t>
  </si>
  <si>
    <t>Datos de Vicerectorado indican Informes Administrativos y Académicos realizados en losperíodos I y II/2022.</t>
  </si>
  <si>
    <t>Datos de  Ejecución financiera del DIEU</t>
  </si>
  <si>
    <t>Datos de Ejecución financiera del DIEU</t>
  </si>
  <si>
    <t>Reporte de la DIEU</t>
  </si>
  <si>
    <t>COMENTARIOS AL CUMPLIMIENTO DEL INDICADOR EJECUTADO EL AÑO 2022</t>
  </si>
  <si>
    <t>COMENTARIOS AL CUMPLIMIENTO  INDICADOR EJECUTADO EL AÑO 2022</t>
  </si>
  <si>
    <t>Los titulados a nivel Licenciatura con Provisión Nacional crecieron en 3,1% anual, respecto al año anterior 2021 (INF. DPTO.TIT 045/2023).</t>
  </si>
  <si>
    <t>Incorporación tardía de los proyectos de continuidad.</t>
  </si>
  <si>
    <t>Se incorporaron 8 nuevos proyectos de inversión al Programa de Inversiones.</t>
  </si>
  <si>
    <t>Se compatibilzó el análisis organizacional de 38 Unidades funcionales; se presentó propuestas de de 29 Unidades funcionales y se consensuaron 24 de las mismas; se tienen 6 propuestas de Manuales de organización y funciones y 10 manuales de Procesos y Procedimientos.</t>
  </si>
  <si>
    <t>SIN PROGRAMACION</t>
  </si>
  <si>
    <t>No se realizó la EXPOCIENCIA en 2022; sin embargo se realizaron 14 Ferias Facultativas</t>
  </si>
  <si>
    <t>En base a Reporte de la DTIC, se cita un conjunto de sistemas implementados y acutalizaciones de otros, mantenimiento de equipos, incremento de ancho de banda y otros aspectos</t>
  </si>
  <si>
    <t>Se reportan 4 Carreras con Nuevos diseños curriculares actualizados al 2022</t>
  </si>
  <si>
    <t>Se reportan 4 Carreras con Propuestas formativas virtuales.</t>
  </si>
  <si>
    <t>La Facultad Politécnica reporta 2 Programas de Formación Continua para Docentes</t>
  </si>
  <si>
    <t>La Facultad de Ingeniería en Ciencias de la Computación  y Telecomunicaciones capacitó 7 docentes de la Carrera de Ingeniería Informática en manejo de aulas virtuales.</t>
  </si>
  <si>
    <t>En la Gestión 2022, se acreditaron a nivel Nacional las Carreras de Ingeniería Financiera, Ingeniería Petrolera y la Carrera de Mecámica General.</t>
  </si>
  <si>
    <t>Se reportan 4 Carreras autoevlaudas y con planes de Mejoramiento en la Gestión 2022</t>
  </si>
  <si>
    <t>Las Carreras de Farmacia y Economía se acreditaron a Nivel Internacional ante el MERCOSUR Académico</t>
  </si>
  <si>
    <t xml:space="preserve">en total las Las Facultades Académicas reportan un cumplimiento del 71% de cumplimiento del Indicador </t>
  </si>
  <si>
    <t>El superar el indicador programado muestra la tendencia creciente de la demanda de cursos de posgrado virtuales.</t>
  </si>
  <si>
    <t>La DICIT reporta 14 programas y la Facult. De Humanidades 2, en Gestión de la Investigación y educación continua de investigadores</t>
  </si>
  <si>
    <t>Se cumplió el 74 % del indicador, con 23 investigadores que participaron eneventos científicos.</t>
  </si>
  <si>
    <t>Se reportan 5 publicaciones del Museo de Historia Natural, 12 de la Facult de Cs Exactas y Tecnología y 3 de la Facultde Cs. Económicas y Empresariales</t>
  </si>
  <si>
    <t>Se reportan 34 Convenios locales, departamentales, nacionales, empresa-estado-universidad (5 de la DICIT y el resto de las diferentes Facultades)</t>
  </si>
  <si>
    <t>La DICIT reporta 28 proyectos y 7 corresponden a la Facultad de Ciencias Exactas y Tecnología</t>
  </si>
  <si>
    <t>La DICIT reporta 10 proyectos, 5 la Facultad de Cs. Económicas y Empreariales y 5 la Facultad de Humanidades.</t>
  </si>
  <si>
    <t>La DICIT reporta 5 proyectos de invesigación en el área de la Salud, y la Facult. de Cs. Farmacéuticas y Bioquímica 1 proyecto.</t>
  </si>
  <si>
    <t>La DICIT reporta 5  revistas, el saldo son de diferentes Facultades.</t>
  </si>
  <si>
    <t>La DICIT reporta 7 libros publicados; la Facult. de Cs. Económicas y Empresariales 2; y la Facult de Humanidades, 1.</t>
  </si>
  <si>
    <t xml:space="preserve">Se realizaron 8 eventos de análisis y debate orientados ala formulación de políticas públicas </t>
  </si>
  <si>
    <t>Se suscribieron 4 Convenios con Entidades Territotiales Autónomas con la DEIS; 2 con el ICAP; y 33 corresponden a convenios de diversas Facultades Académicas.</t>
  </si>
  <si>
    <t>El ICAP suscribió 6 convenios con sectores productivos, empresas y organizaciones sociales; por su parte las Facultades académicas suman 11 convenios.</t>
  </si>
  <si>
    <t>la DEIS realizó 23 proyectos de interacción social los 7 restantes corresponden a diferentes Facultades.</t>
  </si>
  <si>
    <t>El Departamento de Orientación Vocacional reporta 2 progrmas de orientación vocacional y 5 fueron desarrollados por 4 Facultades</t>
  </si>
  <si>
    <t>Se reportan 8 Pruebas de Suficiencia Académica.</t>
  </si>
  <si>
    <t>Se desarrolaron 19 programas y/o cursos de formación contínua en 5 Facultades Académicas</t>
  </si>
  <si>
    <t>La DEIS reporta 12 Programas de Extensión y otros 10 Programas fueron desarrollados por 5 Facultades</t>
  </si>
  <si>
    <t>Se reportan 11 Centros que prestan sus servicios a la Sociedad</t>
  </si>
  <si>
    <t>La DEIS desrrolló 10 programas y eventos culturales, por su parte 9 eventos corresponden a las Facultades.</t>
  </si>
  <si>
    <t>La DUBS desarrollo 2 programas, los 17 restantes se reportan en las Facultades</t>
  </si>
  <si>
    <t>La Facultad de Cs. Exactas y Tecnología reporta 1 ponencia en eventos internacionales</t>
  </si>
  <si>
    <t>Sin reporte del indicador</t>
  </si>
  <si>
    <t>Se reporan 5 estudiantes de grado que participan en Programas de Movilidad Internacional</t>
  </si>
  <si>
    <t>Sin reporte del indicador por parte de las Facultades</t>
  </si>
  <si>
    <t>Solo se reporta 1 curso de motivación y compromiso institucional desarrollado por la Facult. De Cs. Económicas y Empresariales</t>
  </si>
  <si>
    <t>Según Datos de la DTIC (Nota D.T.I.C. 259/2023) de Estudiantes inscritos, se calcula una matricula promedio de los 3 últimos años de 1,62 %.</t>
  </si>
  <si>
    <t>EJECUCION DEL INDICADOR</t>
  </si>
  <si>
    <t>ALTA</t>
  </si>
  <si>
    <t>BAJA</t>
  </si>
  <si>
    <t>MEDIA</t>
  </si>
  <si>
    <t>Los titulados a nivel Técnico (Superior y Medio) con título Académico, se incrementaron en 27% el Año 2022 respecto al Año 2021; según datos del Dpto. de Títulos</t>
  </si>
  <si>
    <t>Se ejecutó el 70 % del Programa Operativo Anual de la UAGRM en la Gestión 2022</t>
  </si>
  <si>
    <t>TEMA GENERAL</t>
  </si>
  <si>
    <t>Gestión Curricular diversificada.</t>
  </si>
  <si>
    <t>En 2023, hay 3 Carreras (Cs. de la Comunicación, Sociología y Medicina) que  han actualizado sus diseños curriculares.</t>
  </si>
  <si>
    <t>Las Carreras Académicas deben innovar y/o actualizar sus diseños curriculares en función al Reglamento  vigente.</t>
  </si>
  <si>
    <t>Al 2023, hay 5 Carreras (Derecho, Trabajo Social, Contaduría Pública,  Informática y Sistemas tienen programas académicos virtuales.</t>
  </si>
  <si>
    <t xml:space="preserve">Promover Programas Académicos Virtuales sustentables, para brindar mayor acceso a la Educación Superior . </t>
  </si>
  <si>
    <t>Mejorar el Desempeño docente</t>
  </si>
  <si>
    <t>En el 2023, 6 Facultades  desarrollaron programas de formación continua para docentes</t>
  </si>
  <si>
    <t>Fomentar en las Facultades el desarrollo de Programas de Formación Continua para Docentes.</t>
  </si>
  <si>
    <t>Solamente se reporta 2 docentes de la FICCT que participaron en programas de formación en TIC´s.</t>
  </si>
  <si>
    <t xml:space="preserve">Promover Programas de Formación Docente en TIC’s, Inteligencia Artificial, Didáctica, Emprendedurismo y Psico pedagógica. </t>
  </si>
  <si>
    <t>Fortalecer la Carrera Docente</t>
  </si>
  <si>
    <t>El Escalafón Docente de la UAGRM está implementado y en funcionamiento</t>
  </si>
  <si>
    <t>En la Gestión 2023 se evaluó el desempeño de  1463 docentes (el 100% del plantel docente) según reporte del Departamento de Evaluación y Acreditación.</t>
  </si>
  <si>
    <t xml:space="preserve">Formación Profesional de Grado </t>
  </si>
  <si>
    <t>El 2023 se tiene 88031 Matriculados. Se cumplió el 95% de lo Programado en cuanto al número de Estudiantes Matriculados en formación de Grado, según datos de la DTIC.</t>
  </si>
  <si>
    <t>Mayor acceso a la Educación Superior</t>
  </si>
  <si>
    <t>TEMAS DE ANÁLISIS PARA PLANIFICAR LA GESTIÓN UNIVERSITARIA</t>
  </si>
  <si>
    <t>ÁREA 1: GESTION DE LA FORMACIÓN PROFESIONAL DE GRADO Y POST GRADO</t>
  </si>
  <si>
    <t>Se superó lo Programado en un 13% en la Gestión 2023. Se titularon 7896 profesionales a nivel Licenciatura (datos de la DTIC y Dpto Títulos).</t>
  </si>
  <si>
    <t>Incrementar los niveles de titulación Académica: Licenciatura, Técnico Superior y Técnico Medio.</t>
  </si>
  <si>
    <t>Se titularon 7896 profesionales a nivel Licenciatura según datos de la DTIC y Dpto Títulos (Se superó lo Programado en un 13% en la Gestión 2023).</t>
  </si>
  <si>
    <t>Al 2023 Se impartieron 47 Programas Académicos desconcentrados en Provincia (se superó lo programado en 27%).</t>
  </si>
  <si>
    <t>Mayor acceso a la Educación Superior.</t>
  </si>
  <si>
    <t>Calidad académica de los programas profesionales de Grado</t>
  </si>
  <si>
    <t>En la Gestión 2023, se acreditaron 4 carreras a nivel nacional (Carreras de Mecánica Industrial, Mecánica Automotriz, Sociología y Bioquímica).</t>
  </si>
  <si>
    <t>Promover en todas Carreras Universitarias, los procesos de calidad académica : autoevaluación, planes de mejora, y acreditación nacional e internacional.</t>
  </si>
  <si>
    <t>En la Gestión 2023 se realizaron procesos de autoevaluación en 7 Carreras (Derecho y Ciencias Politicas, y en la FINOR se autoevaluaron las Carreras de Ing. Industrial, Sistemas, Cs Educación y Ing. Petrolera y Veterinaria).</t>
  </si>
  <si>
    <t>El 2023 no se acreditó ninguna carrera a nivel internacional</t>
  </si>
  <si>
    <t>Formación Post Gradual</t>
  </si>
  <si>
    <t>El 2023 Se ejecutó el 67% del Indicador programado, realizándose 147 Programas de Postgrado en las diferentes Facultades de la UAGRM</t>
  </si>
  <si>
    <t xml:space="preserve">Promover el Desarrollo de nuevos Programas de formación pos gradual adecuados al contexto socioeconómico y laboral </t>
  </si>
  <si>
    <t>El 2023 se reportan 101 programas de post grado virtuales realizados por las Facultades en la gestión 2023, superando el indicador programado</t>
  </si>
  <si>
    <t>El 2023 La Escuela de Posgrado reporta 11 defensas de Tesis en los Programas de Doctorado de las distintas unidades de Posgrado Facultativas.</t>
  </si>
  <si>
    <t>Fomentar el desarrollo de Investigaciones a nivel de Doctorado y de Maestría en los Docentes y administrativos y profesionales del medio.</t>
  </si>
  <si>
    <t>El 2023La Escuela de Posgrado reporta 758 defensas de Tesis en los Programas de Maestría o Especialidad de las distintas unidades de Posgrado Facultativas</t>
  </si>
  <si>
    <t>La Escuela de Posgrado reporta 769 nuevas investigaciones científicas, tecnológicas, sociales y humanísticas en programas de Postgrado (Doctorado, Maestría y Especialidad)  a partir de los trabajos de Tesis.</t>
  </si>
  <si>
    <t>Otorgación de Becas estudiantiles</t>
  </si>
  <si>
    <t>El 2023 se otorgaron 2410 Becas a estudiantes (alimentación, becas estudio, becas de investigación científica,, becas investigación de Tesis,, becas Albergue univ., becas internado, becas interaccion, becas Excelencia) (Se superó el indicador Programado (en un 19%).</t>
  </si>
  <si>
    <t xml:space="preserve">Facilitar la otorgación de Becas estudiantiles para los alumnos meritorios y/o de escasos recursos, y garantiza su acceso al Seguro Social Medico Estudiantil. </t>
  </si>
  <si>
    <t>Solo se otorgaron 830 becas insitucionales debido al proceso de interpelación de la FUL (al proceso de evaluación de becas  y comedores 2023) no se pudo lograr los resultados programados. El 2024 se flexibilizarán los TdeR para servicio de comedores.</t>
  </si>
  <si>
    <t>Al 2023, Se tiene 36064 Estudiantes afiliados al SSME. Del total de Estudiantes matriculados afiliados al SSUE solo se alcanzó el 53% de los resultados previstos</t>
  </si>
  <si>
    <t>EJECUCION PEI  2022</t>
  </si>
  <si>
    <t>EJECUCION PEI  2023</t>
  </si>
  <si>
    <t>44 PROGRAMAS OFERTADOS Datos de la Dirección Académica y Acreditación, del Sistema Anzio.</t>
  </si>
  <si>
    <t>COD</t>
  </si>
  <si>
    <t>INDICADORES</t>
  </si>
  <si>
    <t>COMENTARIOS</t>
  </si>
  <si>
    <t>ÁREA 2: GESTION DE LA INVESTIGACIÓN, CIENCIA, TECNOLOGÍA E INNOVACIÓN</t>
  </si>
  <si>
    <t>Líneas de Investigación en el Modelo Productivo Cruceño</t>
  </si>
  <si>
    <t>En la Gestión 2023, se tiene una Propuesta de Líneas de Investigación que ha sido presentada al Gabinete del Rectorado,</t>
  </si>
  <si>
    <t>Reglamentos para la Investigación Científica, Tecnológica</t>
  </si>
  <si>
    <t>Se cuenta con una Propuesta de Reglamento General de Investigación (por aprobarse en el ICU) en el marco del Estatuto Organico dela UAGRM</t>
  </si>
  <si>
    <t>Se cuenta puesta de Reglamentos Específicos de Investigación en el marco del Estatuto Organico dela UAGRM</t>
  </si>
  <si>
    <t>Lograr que  el cumplimiento de los Reglamentos Específicos  de Investigación  garanticen resultados concretos y contribuyan a la gestión de calidad en la investigación.</t>
  </si>
  <si>
    <t>Planificación y Estructura Organizacional del proceso de investigación</t>
  </si>
  <si>
    <t xml:space="preserve">Plan de Investigación, Ciencia, Tecnología e Innovación </t>
  </si>
  <si>
    <t>EL Plan Estratégico Institucional del AREA 2: Investigación, Ciencia, Tecnología e Innovación ya fue aprobado en la Gestión 2022 según Res. Rectoral 411/2022 (del 29/11/2022).</t>
  </si>
  <si>
    <t xml:space="preserve">Formular el Plan de investigación, Ciencia Tecnología e Innovación, como parte del Plan Estratégico Institucional de la UAGRM, en el periodo 2026-2030, articulado al plan nacional universitario. </t>
  </si>
  <si>
    <t xml:space="preserve">Parque Tecnológico </t>
  </si>
  <si>
    <t>Se cuenta con Documentos Base del Proyecto "Parque Científico y Tecnológico de Santa Cruz".</t>
  </si>
  <si>
    <t>Elaborar políticas y normas para el financiamiento de Centros de Emprendimiento e Innovación, Incubadoras de Empresas y Parques Tecnológicos.</t>
  </si>
  <si>
    <t>Estructura Orgánica en proceso de adecuación.</t>
  </si>
  <si>
    <t>Estructura Orgánica de la DICIT acorde a la Misión Institucional (de acuerdo al Art, 91 - CPE)</t>
  </si>
  <si>
    <t>Propuesta de Sistema de Carrera y Escalafón del Investigador presentado por el Dpto. de Escalafón Docente</t>
  </si>
  <si>
    <t>53% de las Unidades de Investigación (Institutos, Centros, laboratorios, Museos, Observatorios; 25 de un total de 43) han participado en el diagnótico para los Planes de Desarrollo</t>
  </si>
  <si>
    <t>SIN PROGRAMACIÓN EN 2023.  Existe un Proyecto de "Fortalecimiento de la Difusión de Ciencia, Tecnología e Innovación a través del Repositorio Institucional I+D+i - UAGRM".</t>
  </si>
  <si>
    <t>SIN PROGRMACION EN EL 2023.  El Fondo para el desarrollo tecnológico e innovación (FDTI) esta previso conformarlo en el 2024.</t>
  </si>
  <si>
    <t>Fortalecer los Recursos Humanos para el desarrollo del proceso de investigación</t>
  </si>
  <si>
    <t>La DICIT reporta 27 cursos de Formación y capacitación en Gestión y desarrollo de la investigación; por su parte 13 han sido impartidos en 4 Facultades</t>
  </si>
  <si>
    <t>La DICIT reporta 21 profesionales que participaron en eventos cuentíficos;  por su parte se reportan 4 profesionales de 4 Facultades con participación en eventos científicos.</t>
  </si>
  <si>
    <t>La DICIT reporta 12 investigadores extranjeros en proyectos de investigación.</t>
  </si>
  <si>
    <t>Procesos de investigación de impacto y reconocimiento internacional.</t>
  </si>
  <si>
    <t>El museo de Historia Natural y la FCV reportan 20 artículos y/o publicaciones en revistas indexadas de circulación Internacional</t>
  </si>
  <si>
    <t>El museo de Historia Natural 32 artículos y/o publicaciones en revistas indexadas de circulación nacional, 1 artículo la FCV y 1 la FCET</t>
  </si>
  <si>
    <t>la FVC reporta 33 citas a los trabajos publicados de los académicos en publicaciones indexadas y 3 corresponden a la DICIT</t>
  </si>
  <si>
    <t>La DICIT reporta 4 proyectos de investigación de impacto y reconocimiento internacional y la FICCT un proyecto</t>
  </si>
  <si>
    <t>Proyectos de investigación estratégicos de alto impacto.</t>
  </si>
  <si>
    <r>
      <t>Se reportn 59</t>
    </r>
    <r>
      <rPr>
        <sz val="10"/>
        <color rgb="FFFF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 xml:space="preserve">contratos y convenios locales, departamentales, nacionales, estado empresa - universidad en las distintas Facultades de la UAGRM </t>
    </r>
  </si>
  <si>
    <r>
      <t>Se reporta 111 Proyectos</t>
    </r>
    <r>
      <rPr>
        <sz val="10"/>
        <color rgb="FF000000"/>
        <rFont val="Arial Narrow"/>
        <family val="2"/>
      </rPr>
      <t xml:space="preserve"> de I+D+i ejecutados en el área de tecnología, agrarias y veterinarias, de los que 86 reporta la DICIT y 25 las Facultades</t>
    </r>
  </si>
  <si>
    <t>12 Proyectos de investigación en el área de salud y ciencias de la vida son reportados por la DICIT y 3 por FCV</t>
  </si>
  <si>
    <t>36 proyectos en el área de Ciencias Económicas, Administrativas, Financieras, humanísticas, políticas y Sociales, son reportados por la DICIT, uno por la FAFCP y uno por FCSH</t>
  </si>
  <si>
    <t>46 proyectos de invesrigación con cooperación internacional reportaos por la DICIT, uno por la FAFCP y uno por FCSH</t>
  </si>
  <si>
    <t>Red de Información, Registro y difusión científica y tecnológica</t>
  </si>
  <si>
    <t>el 2023, se reporta 10 revistas facultativas de diferentes Facultades</t>
  </si>
  <si>
    <r>
      <t>22</t>
    </r>
    <r>
      <rPr>
        <sz val="10"/>
        <color rgb="FF000000"/>
        <rFont val="Arial Narrow"/>
        <family val="2"/>
      </rPr>
      <t xml:space="preserve"> documentos científicos editados (informes de trabajos de investigación, catálogo, series, revistas, memorias, proceedings, hadbooks) son reportados por la DICIT y 8 corresponden a diferentes Facultades.</t>
    </r>
  </si>
  <si>
    <t>Se registro la Patente "Procedimiento para elaborar un aperitivo crujiente de plátano verde"</t>
  </si>
  <si>
    <t xml:space="preserve">LA DICIT reporta un Libro publicado en la gestión 2023 y uno la FCBF </t>
  </si>
  <si>
    <t>Registro de la Propiedad Intelectual</t>
  </si>
  <si>
    <r>
      <t>La DICIT reporta 4</t>
    </r>
    <r>
      <rPr>
        <sz val="10"/>
        <color rgb="FF000000"/>
        <rFont val="Arial Narrow"/>
        <family val="2"/>
      </rPr>
      <t xml:space="preserve"> Registros de la Propiedad Intelectual, en el periodo 2023</t>
    </r>
  </si>
  <si>
    <r>
      <t xml:space="preserve">Garantizar la </t>
    </r>
    <r>
      <rPr>
        <b/>
        <u/>
        <sz val="10"/>
        <color rgb="FF000000"/>
        <rFont val="Arial Narrow"/>
        <family val="2"/>
      </rPr>
      <t>actualización de las Líneas de Investigación</t>
    </r>
    <r>
      <rPr>
        <sz val="10"/>
        <color rgb="FF000000"/>
        <rFont val="Arial Narrow"/>
        <family val="2"/>
      </rPr>
      <t xml:space="preserve"> para cada quinquenio, para orientar la investigación con pertinencia.</t>
    </r>
  </si>
  <si>
    <r>
      <t>Reglamento General</t>
    </r>
    <r>
      <rPr>
        <sz val="10"/>
        <color theme="1"/>
        <rFont val="Arial Narrow"/>
        <family val="2"/>
      </rPr>
      <t xml:space="preserve"> de Investigación Científica, Tecnológica e Innovación elaborado y aprobado en el marco del Estatuto Orgánico.</t>
    </r>
  </si>
  <si>
    <r>
      <t xml:space="preserve">Garantizar el cumplimiento del </t>
    </r>
    <r>
      <rPr>
        <b/>
        <u/>
        <sz val="10"/>
        <color rgb="FF000000"/>
        <rFont val="Arial Narrow"/>
        <family val="2"/>
      </rPr>
      <t>Reglamento de Investigación</t>
    </r>
    <r>
      <rPr>
        <sz val="10"/>
        <color rgb="FF000000"/>
        <rFont val="Arial Narrow"/>
        <family val="2"/>
      </rPr>
      <t xml:space="preserve"> para lograr resultados de impacto en la Gestión y el Desarrollo de la Investigación.</t>
    </r>
  </si>
  <si>
    <r>
      <t>Reglamentos Específicos</t>
    </r>
    <r>
      <rPr>
        <sz val="10"/>
        <color rgb="FF000000"/>
        <rFont val="Arial Narrow"/>
        <family val="2"/>
      </rPr>
      <t xml:space="preserve"> de Investigación Científica, Tecnológica e Innovación elaborados y aprobados</t>
    </r>
  </si>
  <si>
    <r>
      <t xml:space="preserve">Crear una </t>
    </r>
    <r>
      <rPr>
        <b/>
        <u/>
        <sz val="10"/>
        <color rgb="FF000000"/>
        <rFont val="Arial Narrow"/>
        <family val="2"/>
      </rPr>
      <t>Unidad de Fomento a los Emprendimientos y la Innovación Tecnológica Universitaria.</t>
    </r>
  </si>
  <si>
    <r>
      <t>Estructura Orgánica</t>
    </r>
    <r>
      <rPr>
        <sz val="10"/>
        <color rgb="FF000000"/>
        <rFont val="Arial Narrow"/>
        <family val="2"/>
      </rPr>
      <t xml:space="preserve"> actualizada acorde a la Misión Intitucional</t>
    </r>
  </si>
  <si>
    <r>
      <t>Sistema de Carrera y escalafón del Investigador</t>
    </r>
    <r>
      <rPr>
        <sz val="10"/>
        <color rgb="FF000000"/>
        <rFont val="Arial Narrow"/>
        <family val="2"/>
      </rPr>
      <t xml:space="preserve"> en la UAGRM.</t>
    </r>
  </si>
  <si>
    <r>
      <t xml:space="preserve">Contar con un </t>
    </r>
    <r>
      <rPr>
        <b/>
        <u/>
        <sz val="10"/>
        <color rgb="FF000000"/>
        <rFont val="Arial Narrow"/>
        <family val="2"/>
      </rPr>
      <t>“Reglamento del Escalafón del Docente investigador”</t>
    </r>
    <r>
      <rPr>
        <sz val="10"/>
        <color rgb="FF000000"/>
        <rFont val="Arial Narrow"/>
        <family val="2"/>
      </rPr>
      <t xml:space="preserve"> que garantice la producción científica sostenible y la estabilidad del investigador.</t>
    </r>
  </si>
  <si>
    <r>
      <t>Unidades de Investigación especializadas con Planes de Desarrollo</t>
    </r>
    <r>
      <rPr>
        <sz val="10"/>
        <color rgb="FF000000"/>
        <rFont val="Arial Narrow"/>
        <family val="2"/>
      </rPr>
      <t xml:space="preserve"> implementados</t>
    </r>
  </si>
  <si>
    <r>
      <t>Repositorio Institucional</t>
    </r>
    <r>
      <rPr>
        <sz val="10"/>
        <color rgb="FF000000"/>
        <rFont val="Arial Narrow"/>
        <family val="2"/>
      </rPr>
      <t xml:space="preserve"> con acceso abierto globalizado</t>
    </r>
  </si>
  <si>
    <r>
      <t xml:space="preserve">Conformación de un </t>
    </r>
    <r>
      <rPr>
        <b/>
        <u/>
        <sz val="10"/>
        <color rgb="FF000000"/>
        <rFont val="Arial Narrow"/>
        <family val="2"/>
      </rPr>
      <t>Fondo para el Desarrollo Tecnológico e Innovación (FDTI)</t>
    </r>
  </si>
  <si>
    <r>
      <t>Cursos de formación y capacitación</t>
    </r>
    <r>
      <rPr>
        <sz val="10"/>
        <color rgb="FF000000"/>
        <rFont val="Arial Narrow"/>
        <family val="2"/>
      </rPr>
      <t xml:space="preserve"> en gestión y desarrollo de la Investigación</t>
    </r>
  </si>
  <si>
    <r>
      <t xml:space="preserve">Investigadores que </t>
    </r>
    <r>
      <rPr>
        <u/>
        <sz val="10"/>
        <color rgb="FF000000"/>
        <rFont val="Arial Narrow"/>
        <family val="2"/>
      </rPr>
      <t>participan en eventos</t>
    </r>
    <r>
      <rPr>
        <sz val="10"/>
        <color rgb="FF000000"/>
        <rFont val="Arial Narrow"/>
        <family val="2"/>
      </rPr>
      <t xml:space="preserve"> científicos a nivel nacional e internacional</t>
    </r>
  </si>
  <si>
    <r>
      <t>Investigadores extranjeros</t>
    </r>
    <r>
      <rPr>
        <sz val="10"/>
        <color rgb="FF000000"/>
        <rFont val="Arial Narrow"/>
        <family val="2"/>
      </rPr>
      <t xml:space="preserve"> en proyectos de investigación</t>
    </r>
  </si>
  <si>
    <r>
      <t>Artículos y/o publicaciones</t>
    </r>
    <r>
      <rPr>
        <sz val="10"/>
        <color rgb="FF000000"/>
        <rFont val="Arial Narrow"/>
        <family val="2"/>
      </rPr>
      <t xml:space="preserve"> en revistas arbitradas indexadas de circulación internacional</t>
    </r>
  </si>
  <si>
    <r>
      <t>Artículos publicados</t>
    </r>
    <r>
      <rPr>
        <sz val="10"/>
        <color rgb="FF000000"/>
        <rFont val="Arial Narrow"/>
        <family val="2"/>
      </rPr>
      <t xml:space="preserve"> en revistas indexadas locales y nacionales</t>
    </r>
  </si>
  <si>
    <r>
      <t>Citas</t>
    </r>
    <r>
      <rPr>
        <sz val="10"/>
        <color rgb="FF000000"/>
        <rFont val="Arial Narrow"/>
        <family val="2"/>
      </rPr>
      <t xml:space="preserve"> a los trabajos publicados de los académicos en publicaciones indexadas</t>
    </r>
  </si>
  <si>
    <r>
      <t xml:space="preserve">Proyectos de investigación de </t>
    </r>
    <r>
      <rPr>
        <b/>
        <u/>
        <sz val="10"/>
        <color rgb="FF000000"/>
        <rFont val="Arial Narrow"/>
        <family val="2"/>
      </rPr>
      <t>impacto y reconocimiento internacional</t>
    </r>
  </si>
  <si>
    <r>
      <t>Contratos y convenios locales</t>
    </r>
    <r>
      <rPr>
        <sz val="10"/>
        <color rgb="FF000000"/>
        <rFont val="Arial Narrow"/>
        <family val="2"/>
      </rPr>
      <t>, departamentales nacionales, estado empresa-universidad</t>
    </r>
  </si>
  <si>
    <r>
      <t xml:space="preserve">Proyectos de I+D+i ejecutados en el área de </t>
    </r>
    <r>
      <rPr>
        <b/>
        <u/>
        <sz val="10"/>
        <color rgb="FF000000"/>
        <rFont val="Arial Narrow"/>
        <family val="2"/>
      </rPr>
      <t>tecnología, agrarias y veterinarias</t>
    </r>
  </si>
  <si>
    <r>
      <t xml:space="preserve">Nº de proyectos de investigación en el área de </t>
    </r>
    <r>
      <rPr>
        <b/>
        <u/>
        <sz val="10"/>
        <color rgb="FF000000"/>
        <rFont val="Arial Narrow"/>
        <family val="2"/>
      </rPr>
      <t>salud y ciencias de la vida</t>
    </r>
  </si>
  <si>
    <r>
      <t xml:space="preserve">Nº de proyectos en el área de </t>
    </r>
    <r>
      <rPr>
        <b/>
        <u/>
        <sz val="10"/>
        <color rgb="FF000000"/>
        <rFont val="Arial Narrow"/>
        <family val="2"/>
      </rPr>
      <t>Ciencias Económicas, Administrativas, Financieras, Humanísticas, Políticas y Sociales</t>
    </r>
  </si>
  <si>
    <r>
      <t xml:space="preserve">No. de Proyectos de </t>
    </r>
    <r>
      <rPr>
        <b/>
        <u/>
        <sz val="10"/>
        <color rgb="FF000000"/>
        <rFont val="Arial Narrow"/>
        <family val="2"/>
      </rPr>
      <t>Investigación ejecutados con cooperación internacional</t>
    </r>
  </si>
  <si>
    <r>
      <t>Revistas semestrales</t>
    </r>
    <r>
      <rPr>
        <sz val="10"/>
        <color rgb="FF000000"/>
        <rFont val="Arial Narrow"/>
        <family val="2"/>
      </rPr>
      <t xml:space="preserve"> facultativas virtuales con código ISSN digital y gestionadas en OJS u otro.</t>
    </r>
  </si>
  <si>
    <r>
      <t>Documentos científicos editados</t>
    </r>
    <r>
      <rPr>
        <sz val="10"/>
        <color rgb="FF000000"/>
        <rFont val="Arial Narrow"/>
        <family val="2"/>
      </rPr>
      <t xml:space="preserve"> (informes de trabajos de investigación, catálogo, series, revistas, memorias, proceedings, hadbooks) </t>
    </r>
  </si>
  <si>
    <r>
      <t>Patentes</t>
    </r>
    <r>
      <rPr>
        <sz val="10"/>
        <color rgb="FF000000"/>
        <rFont val="Arial Narrow"/>
        <family val="2"/>
      </rPr>
      <t xml:space="preserve"> registrados</t>
    </r>
  </si>
  <si>
    <r>
      <t>Libros publicados</t>
    </r>
    <r>
      <rPr>
        <sz val="10"/>
        <color rgb="FF000000"/>
        <rFont val="Arial Narrow"/>
        <family val="2"/>
      </rPr>
      <t xml:space="preserve"> con depósito legal, código de barras, QR, ISBN</t>
    </r>
  </si>
  <si>
    <t>0 La R.R. 467/2019 declara prioridad la imprementación del Parque Tecnológico; al 2022 se cuenta con una Propuesta preliminar para el Parque Científico y Tecnológico</t>
  </si>
  <si>
    <t>No. Resolución de Aprobación de las Nuevas
Líneas de Investigación de la UAGRM</t>
  </si>
  <si>
    <t xml:space="preserve">38 artículos publicados en revistas arbitradas e indexadas de circulación internacional (sciencie, nature, sciencie citation index-Expanded, social sciencie citation, index, etc.) </t>
  </si>
  <si>
    <t>92 artículos publicados en revistas indexadas locales y nacionales</t>
  </si>
  <si>
    <t xml:space="preserve">94  Proyectos de I+D+i ejecutados en el área de tecnología, agrarias, biología de alimentos, forestales y ambientales </t>
  </si>
  <si>
    <t>82 contratos y convenios locales,departamentales, nacionales, estado empresa - universidad</t>
  </si>
  <si>
    <t>31  proyectos de investigación  en el área de salud  ejecutados</t>
  </si>
  <si>
    <t>26  proyectos  de investigación ejecutados en el área de Ciencias Económicas, Admin. Financieras, Jurídicas, Humanísticas, Políticas, sociales y Relaciones Internacionales.</t>
  </si>
  <si>
    <t>35 revistas semestrales facultativas virtuales  con código ISSN digital y gestionadas en OJS u otro publicada</t>
  </si>
  <si>
    <t>30 libros publicados con depósito legal, código de barras, QR, ISBN</t>
  </si>
  <si>
    <t>25 Registros  de Derecho de Autor</t>
  </si>
  <si>
    <t>8 patentes registrados</t>
  </si>
  <si>
    <t xml:space="preserve">186  investigadores participan en eventos científicos nacionales e internacionales </t>
  </si>
  <si>
    <t>20 programas de formación en gestión de la investigación concretados</t>
  </si>
  <si>
    <t>No. de Programas de Formación Continua para
docentes organizados por cada Facultad.</t>
  </si>
  <si>
    <t>Nº de Académicos (docente o investigador) con
grado de Doctor</t>
  </si>
  <si>
    <t>Nº de docentes que participan en programas de
Formación Docente (TIC, Didáctica
Psicopedagogía)</t>
  </si>
  <si>
    <t>Nº de Académicos (docente o investigador) con grado de Maestría y/o Especialidad</t>
  </si>
  <si>
    <t>Nº de Matriculados en Programas Académicos/Carreras de formación de grado</t>
  </si>
  <si>
    <t>N° de Titulados del Nivel Licenciatura</t>
  </si>
  <si>
    <t>% Incremento del número de Titulados del nivel
Técnico</t>
  </si>
  <si>
    <t>Nº de programas académicos desconcentrados en
provincia</t>
  </si>
  <si>
    <t xml:space="preserve">N° de Carreras Ofertadas por la Universidad </t>
  </si>
  <si>
    <t>ÁREA 3:GESTION DE LA INTERACCIÓN SOCIAL Y LA EXTENSIÓN UNIVERSITARIA</t>
  </si>
  <si>
    <t>Eventos, Convenios y Proyectos de interacción social</t>
  </si>
  <si>
    <t>Difusión y transferencia de conocimientos</t>
  </si>
  <si>
    <t>Se realizó la XXXI Feria EXPOCIENCIA UAGRM 2023 - DIFUSIÓN Y TRANSFERENCIA CIENTÍFICA</t>
  </si>
  <si>
    <t>La DICIT reporta que se obtuvo la Licencia de Explotación Tecnológica de la Quinua Tropicalizada UAGRM-FINE con la Empresa Altai S.A. y la licencia de Explotación con la empresa IMPOSTOR FOOD S.R.L. Pos su parte la DEIS indica que se realizaron 2 estudios sobre Metropolización: Ciudades Intermedias y Inv. sobre el Cordón Ecológico</t>
  </si>
  <si>
    <t>Programas de servicio a la comunidad</t>
  </si>
  <si>
    <t>Se realizaron 29 actividades de Cursos Preuniversitarios y Pruebas de Suficiencia Académica, para viabilizar el ingreso de nuevos estudiantes en la UAGRM.</t>
  </si>
  <si>
    <t>Se realizaron 30 programas y/o cursos de Formación Continua para profesionales y técnicos desarrollados en 7 Facultades.</t>
  </si>
  <si>
    <t>El Instituto de Capacitación Popular - ICAP, reporta 22 capacitaciones en diferentes campos de mano de obra calificada</t>
  </si>
  <si>
    <t>Se reportan 11 Centros y Unidades que prestan servicios a la Sociedad.</t>
  </si>
  <si>
    <t>La Facultad de Ciencias Económicas y Empresariales reporta un Centro Facultativo de emprendedurismo y asesoramiento empresarial</t>
  </si>
  <si>
    <t>Se ejecutaron 13 Programas de Extensión de Servicio a la Comunidad en la Gestión 2023.</t>
  </si>
  <si>
    <t>Programas culturales y deportivos para la integración de la UAGRM con la sociedad</t>
  </si>
  <si>
    <r>
      <t>Se ralizaron  36 C</t>
    </r>
    <r>
      <rPr>
        <sz val="10"/>
        <color rgb="FF000000"/>
        <rFont val="Arial Narrow"/>
        <family val="2"/>
      </rPr>
      <t>onvenios suscritos con Entidades Territoriales Autónomas (gobernaciones, municipios y otros) en 8 Facultades; por su parte el ICAP sucribió 20 convenios.</t>
    </r>
  </si>
  <si>
    <r>
      <t>El Departamento de Orientación Vocacional realizó 3 cursos</t>
    </r>
    <r>
      <rPr>
        <sz val="10"/>
        <color rgb="FF000000"/>
        <rFont val="Arial Narrow"/>
        <family val="2"/>
      </rPr>
      <t xml:space="preserve"> de orientación vocacional y 8 corresponden a las Facultades.</t>
    </r>
  </si>
  <si>
    <r>
      <t>Se reportan 18 P</t>
    </r>
    <r>
      <rPr>
        <sz val="10"/>
        <color rgb="FF000000"/>
        <rFont val="Arial Narrow"/>
        <family val="2"/>
      </rPr>
      <t xml:space="preserve">rogramas y eventos culturales desarrollados </t>
    </r>
  </si>
  <si>
    <r>
      <t>Se realizaron 7 e</t>
    </r>
    <r>
      <rPr>
        <sz val="10"/>
        <color rgb="FF000000"/>
        <rFont val="Arial Narrow"/>
        <family val="2"/>
      </rPr>
      <t>ventos de análisis, discusión y debate orientados a la formulación de políticas públicas, en la gestión 2025</t>
    </r>
    <r>
      <rPr>
        <sz val="11"/>
        <color theme="1"/>
        <rFont val="Calibri"/>
        <family val="2"/>
        <scheme val="minor"/>
      </rPr>
      <t/>
    </r>
  </si>
  <si>
    <t>46 Convenios suscritos con sectores productivos, empresas y organizaciones sociales en el periodo 2023</t>
  </si>
  <si>
    <t>17 proyectos de interacción social desarrollados por las Facultades y 10 por la DEIS</t>
  </si>
  <si>
    <t>57 programas y eventos deportivos, culturales y de extensión estudiantil ejecutados, en el periodo 2021-2025</t>
  </si>
  <si>
    <t>Nº de eventos de análisis, discusión y debate orientados a la formulación de políticas públicas</t>
  </si>
  <si>
    <t>No de convenios suscritos con sectores productivos, empresas y organizaciones sociales</t>
  </si>
  <si>
    <t>Nº de Proyectos de interacción social desarrollados</t>
  </si>
  <si>
    <t>Nº de Pruebas de Suficiencia Académica (PSA) y Cursos preuniversitarios (CUP)</t>
  </si>
  <si>
    <t>No. de Centros Facultativos de Emprendedurismo y Asesoramiento Empresarial</t>
  </si>
  <si>
    <t xml:space="preserve">40 Eventos de análisis, discusión y debate orientados a la formulación de políticas públicas. </t>
  </si>
  <si>
    <t>125 convenios suscritos con Entidades Teritoriales Autónomas (gobernaciones, municipios y otros).</t>
  </si>
  <si>
    <t>165 convenios suscritos con sectores productivos, empresas y organizaciones sociales</t>
  </si>
  <si>
    <t>61 proyectos de interacción social desarrollados</t>
  </si>
  <si>
    <t>7 Ferias Universitaria de Ciencia y Tecnológia (EXPOCIENCIA) se  desarrollan</t>
  </si>
  <si>
    <t>23 Resultados del proceso de Investigación son transferidos por la universidad a la Sociedad.</t>
  </si>
  <si>
    <t>35 Programas de orientación vocacional y profesional desarrolados</t>
  </si>
  <si>
    <t>51 Pruebas de Suficiencia Academica desarrolladas</t>
  </si>
  <si>
    <t>630 programas y/o cursos de Formación Continua para profesionales y técnicos desarrollados.</t>
  </si>
  <si>
    <t>230 Programas y/o cusros de calificación y certificación de mano de obra desarrollados.</t>
  </si>
  <si>
    <t>15 Centros y otras unidades prestan servicios a la sociedad</t>
  </si>
  <si>
    <t>77  Programas de Extensión de Servicio a la Comunidad desarrollados</t>
  </si>
  <si>
    <t xml:space="preserve">120  programas y eventos culturales desarrollados </t>
  </si>
  <si>
    <t>81 programas y eventos deportivos, culturales y de extensión estudiantil ejecutados</t>
  </si>
  <si>
    <t>ÁREA 4: GESTION INSTITUCIONAL</t>
  </si>
  <si>
    <t>Planificación, Imagen institucional y relacionamiento internacional.</t>
  </si>
  <si>
    <t>El "Informe de Seguimiento y Evaluación del PEI UAGRM 2019-2025" fue remitido al Sr Rector con Nota C.I. UNIDAD PLNIF. No. 311/2022 (del 03/05/2023</t>
  </si>
  <si>
    <t>De acuerdo con el departamento de relaciones internacionales se reportan 12 convenios con instituciones del exterior</t>
  </si>
  <si>
    <t>4 Docentes de la Facultad de Politécnica participaronen eventos internacionales</t>
  </si>
  <si>
    <t>Movilidad docente, estudiantil y administrativa</t>
  </si>
  <si>
    <t>3 docentes de las FCV, FAFAP Y FCET participaron en Programas de Movilidad Internacional</t>
  </si>
  <si>
    <t>La DUBS  reporta 10 estudiantes de grado que participaron en Programas de Movilidad Internacional</t>
  </si>
  <si>
    <t>Administrativos que participan en movilidad internacional para intercambio de buenas prácticas administativas.</t>
  </si>
  <si>
    <t>Sistemas de Gestión por Resultados y Gestión de la Calidad para la mejora continua de la Universidad.</t>
  </si>
  <si>
    <t xml:space="preserve">en la gestion 2023, se han implementados 13 Sistema de Gestión de la Calidad  </t>
  </si>
  <si>
    <t>En la Gestión 2023, O. y S. reporta un 25% de avance en el desarrollo de una nueva Estructura institucional.</t>
  </si>
  <si>
    <t>La DTIC reporta el 65% de avance en Sistema Integrado de Gestión, Información y Comunicación (en linea).</t>
  </si>
  <si>
    <t>se realizaron 3 talleres y/o cursos de motivación y compromiso institucional ejecutados</t>
  </si>
  <si>
    <t>El SIGEP reporta un 80,6% de ejecución en la Gestión 2023</t>
  </si>
  <si>
    <t>la Unidad de Auditoría Interna ejecuto el 81% del Indicador. Se reportan 13 Auditorías concluídas en la Gestión 2023</t>
  </si>
  <si>
    <t>La DIEU reporta 89% de ejecución del Plan de mantenimiento a la inversión, según reporte de ejecución del SIGEP.</t>
  </si>
  <si>
    <t>El Programa de Inversiones 2023 de la UAGRM al 31/12/2023 presenta una ejecución financiera acumulada equivalente al 79% del Total Programado</t>
  </si>
  <si>
    <t>En la gestion 2023 los proyectos de equipamiento han sido ejecutados por las propias facultades, en coordinación con la unidad de planificacion DIEU</t>
  </si>
  <si>
    <t>la aprobacion e incripcion de proyectos en el primer trimestre. Contratacion en el segundo trimestre</t>
  </si>
  <si>
    <t>Nº de informes anuales de seguimiento y evaluación del PEIU</t>
  </si>
  <si>
    <t>Nº de convenios con IES del exterior.</t>
  </si>
  <si>
    <t>Nº de ponencias en eventos internacionales</t>
  </si>
  <si>
    <t>Nº de Docentes de grado y posgrado que participan en programas de movilidad internacional</t>
  </si>
  <si>
    <t>Nº de estudiantes de grado y posgrado que participan en programas de movilidad internacional</t>
  </si>
  <si>
    <t>Nº de Sistema de Gestión de la Calidad</t>
  </si>
  <si>
    <t>% de Estructura organizacional flexible, dinámica e innovadora</t>
  </si>
  <si>
    <t>% de Sistema Integrado de Gestión, Información y Comunicación (en línea)</t>
  </si>
  <si>
    <t>5 Sistema de Gestión de la Calidad implementado</t>
  </si>
  <si>
    <t xml:space="preserve">70% de la Estructura organizacional flexible, dinámica desarrollada  </t>
  </si>
  <si>
    <t>Sistema Integrado de Gestión, Información y Comunicación de la UAGRM (en línea) diseñado e implementado en un 80%</t>
  </si>
  <si>
    <t>14 Talleres y/o cursos de motivación y compromiso institucional ejecutados</t>
  </si>
  <si>
    <t>80% de Ejecución del POA</t>
  </si>
  <si>
    <t>70 informes de Auditorias concluidas</t>
  </si>
  <si>
    <t xml:space="preserve">80% de ejecución del Plan de mantenimiento a la inversión </t>
  </si>
  <si>
    <t>80% de Ejecución del Programa de Inversión</t>
  </si>
  <si>
    <t xml:space="preserve">85% de ejecución financiera del Plan Maestro de inversión en Infraestructura física </t>
  </si>
  <si>
    <t xml:space="preserve">80% de ejecución financiera del Plan Maestro de inversión en equipamiento </t>
  </si>
  <si>
    <t>80 nuevos proyectos de inversión elaborados e incorporados al programa de inversiones</t>
  </si>
  <si>
    <t>80% de ejecución de las inversiones de infraestructura y equipamiento estudiantil (DS. 0961)</t>
  </si>
  <si>
    <t>1 Plan Estratégico Institucional Universitario (PEIU) articulado al PDU y en vigencia</t>
  </si>
  <si>
    <t>7 informes de evaluación del  PEIU elaborados</t>
  </si>
  <si>
    <t>7 Informe de Gestión (rendición de cuentas a la comunidad universitaria y sociedad en general)</t>
  </si>
  <si>
    <t>28 nuevos convenios con IES del exterior.</t>
  </si>
  <si>
    <t>47 ponencias en eventos internacionales</t>
  </si>
  <si>
    <t xml:space="preserve">56 docentes de grado y posgrado participan en programas de movilidad internacional </t>
  </si>
  <si>
    <t>80 estudiantes de grado y posgrado  participan en programas de movilidad internacional</t>
  </si>
  <si>
    <t>OBJETIVO ESTRATÉGICO (ACCIÓN ESTRATÉGICA)</t>
  </si>
  <si>
    <t>INDICADOR ESTRATÉGICO                         (INDICADOR DE IMPACTO)</t>
  </si>
  <si>
    <t>RESULTADO 2025                           (PRODUCTO ESPERADO)</t>
  </si>
  <si>
    <t>AÑO BASE (2020)</t>
  </si>
  <si>
    <t>INDIC. PROGRAM. (2023)</t>
  </si>
  <si>
    <t>INDIC. EJECUTADO (2023)</t>
  </si>
  <si>
    <t>% Ejecucion Gestión 2023</t>
  </si>
  <si>
    <t>ESCALA DE VALORACIÓN DEL CUMPLIM. DEL INDIC.</t>
  </si>
  <si>
    <t>COMENTARIOS AL CUMPLIMIENTO DEL INDIC.</t>
  </si>
  <si>
    <t>AREA ESTRATÉGICA 1 - GESTIÓN DE LA FORMACIÓN PROFESIONAL DE GRADO Y POST GRADO</t>
  </si>
  <si>
    <t>29 Carreras y/o programas académicos principales, con diseños y rediseños curriculares actualizados, al 2025.</t>
  </si>
  <si>
    <t>Las Carrreras de Cs. de la Comunicación, Sociología y Medicina han actualizado sus diseños curriculares en la gestion 2023</t>
  </si>
  <si>
    <r>
      <t>5 C</t>
    </r>
    <r>
      <rPr>
        <sz val="10"/>
        <color indexed="8"/>
        <rFont val="Arial Narrow"/>
        <family val="2"/>
      </rPr>
      <t>arreras académicas de la UAGRM ofertan programas virtuales al 2025.</t>
    </r>
  </si>
  <si>
    <t>Las Carreras de Derecho, Trabajo Social, Contaduría Pública,  Informática y Sistemas tienen programas académicos virtuales.</t>
  </si>
  <si>
    <t xml:space="preserve"> </t>
  </si>
  <si>
    <r>
      <t>75</t>
    </r>
    <r>
      <rPr>
        <sz val="10"/>
        <color indexed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Nuevos académicos (docente o investigador) con grado de Doctor en la UAGRM, al 2025</t>
    </r>
  </si>
  <si>
    <t>S/D</t>
  </si>
  <si>
    <t xml:space="preserve">7 Facultades reportan docentes con grado de Doctorado en el 2023 </t>
  </si>
  <si>
    <t>110 Nuevos académicos (docente o investigador) con grado de Maestría y/o Especialidad</t>
  </si>
  <si>
    <t>El Dpto. de Escalafón Docente reporta 49 docentes con nuevo grado académico de Maestría o Especialidad</t>
  </si>
  <si>
    <t>No. de Programas de Formación Continua para docentes organizados por cada Facultad.</t>
  </si>
  <si>
    <r>
      <t>37 P</t>
    </r>
    <r>
      <rPr>
        <sz val="10"/>
        <color indexed="8"/>
        <rFont val="Arial Narrow"/>
        <family val="2"/>
      </rPr>
      <t>rogramas de Formación continua para Docentes desarrollados al 2025</t>
    </r>
  </si>
  <si>
    <t>En 6 Facultades se desarrollaron programas de formación continua para docentes</t>
  </si>
  <si>
    <r>
      <t>479</t>
    </r>
    <r>
      <rPr>
        <sz val="10"/>
        <color indexed="8"/>
        <rFont val="Arial Narrow"/>
        <family val="2"/>
      </rPr>
      <t xml:space="preserve"> Docentes participan en programas de Formación Docente (TIC, Didáctica, Psicopedagogía)</t>
    </r>
  </si>
  <si>
    <t>Sistema de Carrera y Escalafón Docente implementado</t>
  </si>
  <si>
    <r>
      <t>Al menos</t>
    </r>
    <r>
      <rPr>
        <sz val="10"/>
        <rFont val="Arial Narrow"/>
        <family val="2"/>
      </rPr>
      <t xml:space="preserve"> 1000</t>
    </r>
    <r>
      <rPr>
        <sz val="10"/>
        <color indexed="8"/>
        <rFont val="Arial Narrow"/>
        <family val="2"/>
      </rPr>
      <t xml:space="preserve"> docentes son evaluados anualmente </t>
    </r>
  </si>
  <si>
    <t>En la Gestión 2023 se evaluó el desempeño de  1463 docentes (el 100% del plantel docente) según reporte del Departamento de Evaluación y Acreditación</t>
  </si>
  <si>
    <t xml:space="preserve">Al 2025, la UAGRM cuenta con 96,756 matriculados </t>
  </si>
  <si>
    <t>Se cumplió el 95% de lo Progrmado en cuanto al número de Estudiantes Matriculados en formación de Grado, según datos de la DTIC</t>
  </si>
  <si>
    <t>37595 Nuevos titulados a nivel Licenciatura en el periodo 2021-2025</t>
  </si>
  <si>
    <t>Incremento del número de Titulados del nivel Técnico</t>
  </si>
  <si>
    <t xml:space="preserve">2816 Titulados a nivel Técnico Superior en el periodo 2021-2025 </t>
  </si>
  <si>
    <t>Se cumplió el 90% de lo Programado en cuanto al número de Estudiantes Matriculados en formación de Grado (datos de la DTIC y Dpto Títulos)</t>
  </si>
  <si>
    <t>N° de Carreras Ofertadas por la Universidad</t>
  </si>
  <si>
    <t>55 Carreras ofertadas por la Universidad al 2025</t>
  </si>
  <si>
    <t>Se superó el Indicador en 4%. Se ofertaron 57 Carreras en la Gestión 2023.</t>
  </si>
  <si>
    <t>Nº de programas académicos desconcentrados en provincia</t>
  </si>
  <si>
    <t>66 Programas académicos desconcentradas en provincia</t>
  </si>
  <si>
    <t>Se superó el Indicador en 24%. Se impartieron 47 Programas Académicos desconcentrados en Provincia.</t>
  </si>
  <si>
    <r>
      <t>15 Carreras</t>
    </r>
    <r>
      <rPr>
        <sz val="10"/>
        <color indexed="8"/>
        <rFont val="Arial Narrow"/>
        <family val="2"/>
      </rPr>
      <t xml:space="preserve"> universitarias acreditadas a nivel nacional en el periodo 2021-2025</t>
    </r>
  </si>
  <si>
    <t>En la Gestión 2023, se acreditaron a nivel nacional las Carreras de Mecánica Industrial, Mecánica Automotriz, Sociología y Bioquimica.</t>
  </si>
  <si>
    <t>27 Carreras académicas desarrollan procesos de autoevaluación y con Plan de mejora</t>
  </si>
  <si>
    <t>En la Gestión 2023 se realizaron procesos de autoevaluación de las Carreras de Derecho y Ciencias Politicas. Por su parte en la FINOR se autoevaluaron las Carreras de Ing. Industrial, Sistemas, Cs Educación y Ing. Petrolera y Veterinaria.</t>
  </si>
  <si>
    <t>9 Carreras universitarias acreditadas a nivel internacional en el periodo 2021-2025</t>
  </si>
  <si>
    <t>---</t>
  </si>
  <si>
    <t>SIN PROGRACION EN LA GESTION 2023</t>
  </si>
  <si>
    <r>
      <t>224</t>
    </r>
    <r>
      <rPr>
        <sz val="10"/>
        <color indexed="8"/>
        <rFont val="Arial Narrow"/>
        <family val="2"/>
      </rPr>
      <t xml:space="preserve"> Programas de posgrado ofertados al 2025</t>
    </r>
  </si>
  <si>
    <t>Se ejecutó el 67% del Indicador programado, relizandosé 147 Progrmas de Postgrado en las diferentes Facultades de la UAGRM</t>
  </si>
  <si>
    <r>
      <t>25</t>
    </r>
    <r>
      <rPr>
        <sz val="10"/>
        <color indexed="8"/>
        <rFont val="Arial Narrow"/>
        <family val="2"/>
      </rPr>
      <t xml:space="preserve"> programas de posgrado virtual ofertados al 2025</t>
    </r>
  </si>
  <si>
    <t>Se reportan 101 programas de post grado virtuales relizados por las Facultades en la gestión 2023, superando el indicador programado</t>
  </si>
  <si>
    <t>9 Nuevos titulados con grado de Doctor, en el periodo 2021-2025.</t>
  </si>
  <si>
    <t>La Escuela de Posgrado reporta 11 defensas de Tesis en los Programas de Doctorado de las distintas unidades de Posgrado Facultativas</t>
  </si>
  <si>
    <t>672 Nuevos titulados con grado de Maestría o Especialidad en programas de posgrado en el periodo 2021-2025</t>
  </si>
  <si>
    <t>La Escuela de Posgrado reporta 758 defensas de Tesis en los Programas de Maestría o Especialidad de las distintas unidades de Posgrado Facultativas</t>
  </si>
  <si>
    <r>
      <t>1017</t>
    </r>
    <r>
      <rPr>
        <sz val="10"/>
        <color indexed="8"/>
        <rFont val="Arial Narrow"/>
        <family val="2"/>
      </rPr>
      <t xml:space="preserve"> Investigaciones científicas, tecnológicas, sociales y humanísticas en programas de postgrado (Tesis)</t>
    </r>
  </si>
  <si>
    <t xml:space="preserve">La Escuela de Posgrado reporta 769 nuevas investigaciones cuentificas, tecnologicas, sociales y humanisticas en programas de Postgrado (Doctorado, Maestría y Especialidad)  a partir de los trabajos de Tesis </t>
  </si>
  <si>
    <t>8064 Becas IDH otorgadas en el periodo 2021-2025</t>
  </si>
  <si>
    <t>Se superó el indicador Programado (en un 19%) en Becas a estudiantes (alimentación, becas estudio, becas de investigación científica,, becas investigación de Tesis,, becas Albergue univ., becas internado, becas interaccion, becas Excelencia)</t>
  </si>
  <si>
    <t>12648 Becas institucionales otorgadas en el periodo 2021-2025</t>
  </si>
  <si>
    <t>Debido al proceso de interpelación dela FUL al proceso de evaluación de becas  y comedores 2023 no se pudo lograr los resultados progrmados. El 2024 se flexibilizarán los TdeR para servicio de comedores.</t>
  </si>
  <si>
    <r>
      <t>55000 E</t>
    </r>
    <r>
      <rPr>
        <sz val="10"/>
        <color indexed="8"/>
        <rFont val="Arial Narrow"/>
        <family val="2"/>
      </rPr>
      <t>studiantes matriculados afiliados al SSUE, al 2025.</t>
    </r>
  </si>
  <si>
    <t>Del total de Estudiantes matriculados aficiados al SSUE solo se alcanzó el 53% de los resultados previstos</t>
  </si>
  <si>
    <t xml:space="preserve">AREA ESTRATÉGICA 2 -GESTIÓN DE LA INVESTIGACIÓN, CIENCIA, TECNOLOGÍA E INNOVACIÓN </t>
  </si>
  <si>
    <t>POLÍTICA 1. Reglamentar el Proceso de Investigación Científica y actualizar las políticas de Investigación de la UAGRM.</t>
  </si>
  <si>
    <t>Incorporar en la Líneas de Investigación de la UAGRM el Modelo Productivo Cruceño</t>
  </si>
  <si>
    <t>No. Resolución de Aprobación de las Nuevas Líneas de Investigación de la UAGRM</t>
  </si>
  <si>
    <t>Una Resolución que apruebe las Nuevas Líneas de Investigación de la UAGRM</t>
  </si>
  <si>
    <t>----</t>
  </si>
  <si>
    <t>SIN PROGRAMACION GESTION 2023. Se cuenta con una Propuesta de Líneas de Investigación que ha sido presentada al Gabinete del Rectorado, para continuar con la conclución y posterior aprobacion  y socialización</t>
  </si>
  <si>
    <t>Reglamentar la Investigación Científica, Tecnológica e Innovación en el Marco del Estatuto Orgánico de la UAGRM</t>
  </si>
  <si>
    <t>No. Reglamento General de Investigación Científica, Tecnológica e Innovación elaborado y aprobado en el marco del Estatuto Orgánico.</t>
  </si>
  <si>
    <t>Un Reglamento General de Investigación Científica, tecnológica e innovación en vigencia</t>
  </si>
  <si>
    <t>SIN PROGRAMACION GESTION 2023. Se cuenta con una Propuesta de ReglamentosGeneral de  Específicos de Investigación en el marco del Estatuto Organico dela UAGRM</t>
  </si>
  <si>
    <t>N° Reglamentos Específicos de Investigación Científica, Tecnológica e Innovación elaborados y aprobados</t>
  </si>
  <si>
    <t>8 Reglamentos específicos de investigación científica, tecnológica e innovación elaborados y aprobados</t>
  </si>
  <si>
    <t>SIN PROGRAMACIÓN GESTION 2023. Se cuenta con una Propuesta de Reglamentos Específicos de Investigación en el marco del Estatuto Organico dela UAGRM</t>
  </si>
  <si>
    <t>POLÍTICA 2. Optimizar la planificacion, estructura, proceso y financiamiento de la investigacion para incrementar el potencial cientifico de la UAGRM</t>
  </si>
  <si>
    <t>Fortalecer la planificación y Estructura Organizacional del proceso de investigación</t>
  </si>
  <si>
    <t>SIN PROGRAMACIÓN GESTION 2023. EL Plan Estratégico Institucional del AREA 2: Investigación, Ciencia, Tecnología e Innovación ya fue aprobado en la Gestión 2022 según Res. Rectoral 411/2022 (del 29/11/2022) cuenta con una Propuesta de Reglamentos Específicos de Investigación en el marco del Estatuto Organico dela UAGRM</t>
  </si>
  <si>
    <t>Parque Tecnológico implementado</t>
  </si>
  <si>
    <t>Parque Tecnológico (Un Proyecto elaborado y aprobado) en un 100% al 2025</t>
  </si>
  <si>
    <t>Se cuenta con Documentos Base del Proyecto "Parque Científico y Tecnológico de Santa Cruz", a cargo de un equipo técnico de la UAGRM</t>
  </si>
  <si>
    <t xml:space="preserve">Estructura Orgánica aprobada que incorpore la oficina de Transferencia de Resultados de la Investigación UTRI a la DICIT. </t>
  </si>
  <si>
    <t>1 Estructura Orgánica que incorpore la oficina de Transferencia de Resultados de la Investigación UTRI a la DICIT</t>
  </si>
  <si>
    <t>Estructura Orgánica aprobada que incorpora la oficina de Transferencia de Resultados de la Investigación UTRI a la DICIT</t>
  </si>
  <si>
    <t>Sistema de Carrera y escalafón del Investigador en la UAGRM.</t>
  </si>
  <si>
    <t>1 Sistema de Carrera y Escalafón del Investigador de la UAGRM implementado</t>
  </si>
  <si>
    <t>SIN PROGRAMACIÓN. Propuesta de Sistema de Carrera y Escalafón del Investigador presentado por el Dpto. de Escalafón Docente</t>
  </si>
  <si>
    <t>Porcentaje de Unidades de Investigación especializadas con planes de desarrollo implementados</t>
  </si>
  <si>
    <t xml:space="preserve">100% Unidades de Investigación (Institutos, Centros, laboratorios, Museos, Observatorios) con Planes de Desarrollo elaborados e implementados. </t>
  </si>
  <si>
    <t>No. Repositorio Institucional con acceso abierto globalizado</t>
  </si>
  <si>
    <t>Un Repositorio Institucional con acceso abierto globalizado</t>
  </si>
  <si>
    <t>Conformación de un Fondo para el Desarrollo Tecnológico e Innovación (FDTI)</t>
  </si>
  <si>
    <t>Un Fondo para el desarrollo tecnológico e innovación (FDTI) en funcionamiento al 2025.</t>
  </si>
  <si>
    <t>No. de Cursos de formación y capacitación en gestión y desarrollo de la Investigación</t>
  </si>
  <si>
    <t>Al 2025,  19 Cursos de Formación y capacitación en Gestión y desarrollo de la investigación</t>
  </si>
  <si>
    <t>No. de investigadores que participan en eventos científicos a nivel nacional e internacional</t>
  </si>
  <si>
    <t>150 investigadores participan en eventos científicos a nivel nacional e internacional en el periodo 2021-2025</t>
  </si>
  <si>
    <t>No. de investigadores extranjeros en proyectos de investigación</t>
  </si>
  <si>
    <t>81 investigadores extranjeros en proyectos de investigación en el periodo 2021-2025</t>
  </si>
  <si>
    <t>POLITICA 3.- Optimizar la generación, la transferencia y la difusión de nuevos conocimientos para el desarrollo del Estado Plurinacional de Bolivia</t>
  </si>
  <si>
    <t>Desarrollar procesos de investigación de impacto y reconocimiento internacional.</t>
  </si>
  <si>
    <t>No. de Artículos y/o publicaciones en revistas arbitradas indexadas de circulación internacional</t>
  </si>
  <si>
    <t>33 Artículos y/o publicaciones en revistas arbitradas indexadas de circulación internacional</t>
  </si>
  <si>
    <t>No. de artículos publicados en revistas indexadas locales y nacionales</t>
  </si>
  <si>
    <t>106 Artículos publicados en revistas indexadas locales y nacionales, en el periodo 2021-2025</t>
  </si>
  <si>
    <t>No. de citas a los trabajos publicados de los académicos en publicaciones indexadas</t>
  </si>
  <si>
    <t>24 citas a los trabajos publicados de los académicos en publicaciones indexadas</t>
  </si>
  <si>
    <t>No de proyectos de investigación de impacto y reconocimiento internacional</t>
  </si>
  <si>
    <t>8 proyectos de investigación de impacto y reconocimiento nacional y/o internacional</t>
  </si>
  <si>
    <t>Desarrollar proyectos de investigación estratégicos de alto impacto incorporando el Modelo Productivo cruceño, a partir de las demandas regionales y nacionales que contribuyan al desarrollo económico y social sustentable</t>
  </si>
  <si>
    <r>
      <t>58</t>
    </r>
    <r>
      <rPr>
        <sz val="10"/>
        <color indexed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contratos y convenios locales, departamentales, nacionales, estado empresa - universidad </t>
    </r>
  </si>
  <si>
    <r>
      <t>Se reportn 59</t>
    </r>
    <r>
      <rPr>
        <sz val="10"/>
        <color indexed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contratos y convenios locales, departamentales, nacionales, estado empresa - universidad en las distintas Facultades de la UAGRM </t>
    </r>
  </si>
  <si>
    <t>Nº de Proyectos de I+D+i ejecutados en el área de tecnología, agrarias y veterinarias</t>
  </si>
  <si>
    <r>
      <t>94 Proyectos</t>
    </r>
    <r>
      <rPr>
        <sz val="10"/>
        <color indexed="8"/>
        <rFont val="Arial Narrow"/>
        <family val="2"/>
      </rPr>
      <t xml:space="preserve"> de I+D+i ejecutados en el área de tecnología, agrarias y veterinarias</t>
    </r>
  </si>
  <si>
    <r>
      <t>Se reporta 111 Proyectos</t>
    </r>
    <r>
      <rPr>
        <sz val="10"/>
        <color indexed="8"/>
        <rFont val="Arial Narrow"/>
        <family val="2"/>
      </rPr>
      <t xml:space="preserve"> de I+D+i ejecutados en el área de tecnología, agrarias y veterinarias, de los que 86 reporta la DICIT y 25 las Facultades</t>
    </r>
  </si>
  <si>
    <t>Nº de proyectos de investigación en el área de salud y ciencias de la vida</t>
  </si>
  <si>
    <t>22 Proyectos de investigación en el área de salud y ciencias de la vida</t>
  </si>
  <si>
    <t>Nº de proyectos en el área de Ciencias Económicas, Administrativas, Financieras, Humanísticas, Políticas y Sociales</t>
  </si>
  <si>
    <t>56 proyectos en el área de Ciencias Económicas, Administrativas, Financieras, humanísticas, políticas y Sociales</t>
  </si>
  <si>
    <t>No. de Proyectos de Investigación ejecutados con cooperación internacional</t>
  </si>
  <si>
    <t>31 Proyectos de Investigación ejecutados con cooperación internacional</t>
  </si>
  <si>
    <t>POLITICA 4.- Difundir los resultados de los procesos de investigación, desarrollo tecnológico e innovación para el aprovechamiento dela sociedad</t>
  </si>
  <si>
    <t>Desarrollar una Red de Información, Registro y difusión científica y tecnológica</t>
  </si>
  <si>
    <t>Nº de revistas semestrales facultativas virtuales con código ISSN digital y gestionadas en OJS u otro.</t>
  </si>
  <si>
    <t>27 revistas semestrales facultativas virtuales con código ISSN digital y gestionadas en OJS u otro publicada</t>
  </si>
  <si>
    <t xml:space="preserve">No. de documentos científicos editados (informes de trabajos de investigación, catálogo, series, revistas, memorias, proceedings, hadbooks) </t>
  </si>
  <si>
    <r>
      <t>42</t>
    </r>
    <r>
      <rPr>
        <sz val="10"/>
        <color indexed="8"/>
        <rFont val="Arial Narrow"/>
        <family val="2"/>
      </rPr>
      <t xml:space="preserve"> documentos científicos editados (informes de trabajos de investigación, catálogo, series, revistas, memorias, proceedings, hadbooks) </t>
    </r>
  </si>
  <si>
    <r>
      <t>22</t>
    </r>
    <r>
      <rPr>
        <sz val="10"/>
        <color indexed="8"/>
        <rFont val="Arial Narrow"/>
        <family val="2"/>
      </rPr>
      <t xml:space="preserve"> documentos científicos editados (informes de trabajos de investigación, catálogo, series, revistas, memorias, proceedings, hadbooks) son reportados por la DICIT y 8 corresponden a diferentes Facultades.</t>
    </r>
  </si>
  <si>
    <t>9 Patentes registrados al 2025</t>
  </si>
  <si>
    <r>
      <t>36</t>
    </r>
    <r>
      <rPr>
        <sz val="10"/>
        <color indexed="8"/>
        <rFont val="Arial Narrow"/>
        <family val="2"/>
      </rPr>
      <t xml:space="preserve"> Libros publicados con depósito legal, código de barras, QR, ISBN en el periodo 2021-2025</t>
    </r>
  </si>
  <si>
    <r>
      <t>28</t>
    </r>
    <r>
      <rPr>
        <sz val="10"/>
        <color indexed="8"/>
        <rFont val="Arial Narrow"/>
        <family val="2"/>
      </rPr>
      <t xml:space="preserve"> Registros de la Propiedad Intelectual, en el periodo 2021-2025</t>
    </r>
  </si>
  <si>
    <t>s/D</t>
  </si>
  <si>
    <r>
      <t>La DICIT reporta 4</t>
    </r>
    <r>
      <rPr>
        <sz val="10"/>
        <color indexed="8"/>
        <rFont val="Arial Narrow"/>
        <family val="2"/>
      </rPr>
      <t xml:space="preserve"> Registros de la Propiedad Intelectual, en el periodo 2023</t>
    </r>
  </si>
  <si>
    <r>
      <t>32</t>
    </r>
    <r>
      <rPr>
        <sz val="10"/>
        <color indexed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Eventos de análisis, discusión y debate orientados a la formulación de políticas públicas, en el periodo 2021-2025</t>
    </r>
  </si>
  <si>
    <r>
      <t>Se realizaron 7 e</t>
    </r>
    <r>
      <rPr>
        <sz val="10"/>
        <color indexed="8"/>
        <rFont val="Arial Narrow"/>
        <family val="2"/>
      </rPr>
      <t>ventos de análisis, discusión y debate orientados a la formulación de políticas públicas, en la gestión 2023</t>
    </r>
  </si>
  <si>
    <r>
      <t>109 C</t>
    </r>
    <r>
      <rPr>
        <sz val="10"/>
        <color indexed="8"/>
        <rFont val="Arial Narrow"/>
        <family val="2"/>
      </rPr>
      <t>onvenios suscritos con Entidades Territoriales Autónomas (gobernaciones, municipios y otros) en el periodo 2021-2025</t>
    </r>
  </si>
  <si>
    <r>
      <t>Se ralizaron  36 C</t>
    </r>
    <r>
      <rPr>
        <sz val="10"/>
        <color indexed="8"/>
        <rFont val="Arial Narrow"/>
        <family val="2"/>
      </rPr>
      <t>onvenios suscritos con Entidades Territoriales Autónomas (gobernaciones, municipios y otros) en 8 Facultades; por su parte el ICAP sucribió 20 convenios.</t>
    </r>
  </si>
  <si>
    <t>130 Convenios suscritos con sectores productivos, empresas y organizaciones sociales en el periodo 2021-2025</t>
  </si>
  <si>
    <t>44 Convenios suscritos con sectores productivos, empresas y organizaciones sociales en el periodo 2023</t>
  </si>
  <si>
    <t>47 proyectos de interacción social desarrollados</t>
  </si>
  <si>
    <t>15 proyectos de interacción social desarrollados por las Facultades y 10 por la DEIS</t>
  </si>
  <si>
    <t>5 Ferias Universitaria de Ciencia y Tecnología (EXPOCIENCIA) se desarrollan en el periodo 2021-2025</t>
  </si>
  <si>
    <t>18 Resultados del proceso de Investigación son transferidos por la universidad a la Sociedad.</t>
  </si>
  <si>
    <t>POLÍTICA 2. Potenciar la Extensión Universitaria para atender la demanda social de los sectres más necesitados de la sociedad en el periodo 2021-2025</t>
  </si>
  <si>
    <r>
      <t>Al</t>
    </r>
    <r>
      <rPr>
        <sz val="10"/>
        <color indexed="10"/>
        <rFont val="Arial Narrow"/>
        <family val="2"/>
      </rPr>
      <t xml:space="preserve"> </t>
    </r>
    <r>
      <rPr>
        <sz val="10"/>
        <rFont val="Arial Narrow"/>
        <family val="2"/>
      </rPr>
      <t>menos 27 Programas</t>
    </r>
    <r>
      <rPr>
        <sz val="10"/>
        <color indexed="8"/>
        <rFont val="Arial Narrow"/>
        <family val="2"/>
      </rPr>
      <t xml:space="preserve"> de orientación vocacional y profesional desarrollados en el periodo 2021-2025</t>
    </r>
  </si>
  <si>
    <r>
      <t>El Departamento de Orientación Vocacional realizó 3 cursos</t>
    </r>
    <r>
      <rPr>
        <sz val="10"/>
        <color indexed="8"/>
        <rFont val="Arial Narrow"/>
        <family val="2"/>
      </rPr>
      <t xml:space="preserve"> de orientación vocacional y 8 corresponden a las Facultades.</t>
    </r>
  </si>
  <si>
    <t>Al menos 2 PSA por año y 2 CUP por año</t>
  </si>
  <si>
    <t>309 programas y/o cursos de Formación Continua para profesionales y técnicos desarrollados en la Gestión 2021-2025.</t>
  </si>
  <si>
    <t>67 Programas y/o cursos de calificación y certificación de mano de obra desarrollados al 2025.</t>
  </si>
  <si>
    <r>
      <t>15 C</t>
    </r>
    <r>
      <rPr>
        <sz val="10"/>
        <color indexed="8"/>
        <rFont val="Arial Narrow"/>
        <family val="2"/>
      </rPr>
      <t>entros y otras unidades prestan servicios a la sociedad al 2025</t>
    </r>
  </si>
  <si>
    <t>6 Facultades cuentan con Centros Facultativos de Emprendedurismo y Asesoramiento empresarial</t>
  </si>
  <si>
    <t>60 Programas de Extensión de Servicio a la Comunidad desarrollados en el periodo 2021-2025.</t>
  </si>
  <si>
    <r>
      <t>48 P</t>
    </r>
    <r>
      <rPr>
        <sz val="10"/>
        <color indexed="8"/>
        <rFont val="Arial Narrow"/>
        <family val="2"/>
      </rPr>
      <t xml:space="preserve">rogramas y eventos culturales desarrollados </t>
    </r>
  </si>
  <si>
    <r>
      <t>Se reportan 18 P</t>
    </r>
    <r>
      <rPr>
        <sz val="10"/>
        <color indexed="8"/>
        <rFont val="Arial Narrow"/>
        <family val="2"/>
      </rPr>
      <t xml:space="preserve">rogramas y eventos culturales desarrollados </t>
    </r>
  </si>
  <si>
    <t>55 programas y eventos deportivos, culturales y de extensión estudiantil ejecutados, en el periodo 2021-2025</t>
  </si>
  <si>
    <t>Fortalecer la imagen institucional, el relacionamiento internacional y desarrollar una cultura de planificación, evaluación y control, en beneficio de la comunidad universitaria y de la sociedad</t>
  </si>
  <si>
    <r>
      <t>1</t>
    </r>
    <r>
      <rPr>
        <sz val="10"/>
        <color indexed="8"/>
        <rFont val="Arial Narrow"/>
        <family val="2"/>
      </rPr>
      <t xml:space="preserve"> Plan Estratégico Institucional Universitario (PEIU) articulado al PDU, en vigencia</t>
    </r>
  </si>
  <si>
    <t>En la Gestión 2023 se autorizó mediante Resolución Rectoral 393/2023 el "PEI UAGRM Ajustado al Periodo 2021-2025, actualmente en vigencia.</t>
  </si>
  <si>
    <t>4 Informes de evaluación del PEIU elaborados en el periodo 2021-2025</t>
  </si>
  <si>
    <r>
      <t>4</t>
    </r>
    <r>
      <rPr>
        <sz val="10"/>
        <rFont val="Arial Narrow"/>
        <family val="2"/>
      </rPr>
      <t xml:space="preserve"> I</t>
    </r>
    <r>
      <rPr>
        <sz val="10"/>
        <color indexed="8"/>
        <rFont val="Arial Narrow"/>
        <family val="2"/>
      </rPr>
      <t>nformes de Gestión</t>
    </r>
  </si>
  <si>
    <t>La UAGRM presentó el 11 de octubre de 2023 el Informe de los dos primeros años de la gestión encabezada por el Rector, Lic. Vicente Cuéllar y el vicerrector, Dr. Reinerio Vargas.</t>
  </si>
  <si>
    <r>
      <t xml:space="preserve">23 </t>
    </r>
    <r>
      <rPr>
        <sz val="10"/>
        <color indexed="8"/>
        <rFont val="Arial Narrow"/>
        <family val="2"/>
      </rPr>
      <t>nuevos convenios con IES del exterior, en el periodo 2021-2025.</t>
    </r>
  </si>
  <si>
    <t xml:space="preserve"> S/D</t>
  </si>
  <si>
    <t>34 ponencias en eventos internacionales</t>
  </si>
  <si>
    <t>Asegurar la movilidad docente, estudiantil y adm. para optimizar el aprendizaje institucional, el intercambio de buenas prácticas y la ejecución de proyectos con la cooperación internacional, en el marco del desarrollo académico, investigativo y la interacción</t>
  </si>
  <si>
    <t xml:space="preserve">52 docentes de grado y posgrado participan en programas de movilidad internacional en el periodo 2021-2025 </t>
  </si>
  <si>
    <r>
      <t xml:space="preserve">40 </t>
    </r>
    <r>
      <rPr>
        <sz val="10"/>
        <color indexed="8"/>
        <rFont val="Arial Narrow"/>
        <family val="2"/>
      </rPr>
      <t>estudiantes de grado y posgrado participan en programas de movilidad internacional en le periodo 2021-2025</t>
    </r>
  </si>
  <si>
    <t xml:space="preserve"> POLÍTICA 2. Modernizar los sistemas de gestion universitaria y fortalecer los resultados y control de la gestion institucional financiera </t>
  </si>
  <si>
    <t>Implementar los Sistemas de Gestión por Resultados y Gestión de la Calidad para la mejora continua de la Universidad y lograr mayores niveles de eficiencia y eficacia, implementando tecnologías de información y comunicación para soporte a los procesos  académicos y administrativos</t>
  </si>
  <si>
    <t xml:space="preserve">Nº de Sistema de Gestión de la Calidad </t>
  </si>
  <si>
    <r>
      <t xml:space="preserve">5 </t>
    </r>
    <r>
      <rPr>
        <sz val="10"/>
        <color indexed="8"/>
        <rFont val="Arial Narrow"/>
        <family val="2"/>
      </rPr>
      <t>Sistema de Gestión de la Calidad implementado</t>
    </r>
  </si>
  <si>
    <t xml:space="preserve">% de Estructura organizacional flexible, dinámica e innovadora  </t>
  </si>
  <si>
    <r>
      <t xml:space="preserve">100 % </t>
    </r>
    <r>
      <rPr>
        <sz val="10"/>
        <color indexed="8"/>
        <rFont val="Arial Narrow"/>
        <family val="2"/>
      </rPr>
      <t xml:space="preserve">de la Estructura organizacional flexible, dinámica desarrollada al 2025 </t>
    </r>
  </si>
  <si>
    <t xml:space="preserve">% de Sistema Integrado de Gestión, Información y Comunicación (en línea) </t>
  </si>
  <si>
    <r>
      <t>Sistema Integrado de Gestión, Información y Comunicación de la UAGRM (en línea) diseñado e implementado en un</t>
    </r>
    <r>
      <rPr>
        <sz val="10"/>
        <rFont val="Arial Narrow"/>
        <family val="2"/>
      </rPr>
      <t xml:space="preserve"> 80%.</t>
    </r>
  </si>
  <si>
    <t>10 talleres y/o cursos de motivación y compromiso institucional ejecutados</t>
  </si>
  <si>
    <r>
      <t>80%</t>
    </r>
    <r>
      <rPr>
        <sz val="10"/>
        <color indexed="8"/>
        <rFont val="Arial Narrow"/>
        <family val="2"/>
      </rPr>
      <t xml:space="preserve"> de Ejecución del POA</t>
    </r>
  </si>
  <si>
    <r>
      <t>76</t>
    </r>
    <r>
      <rPr>
        <sz val="10"/>
        <color indexed="8"/>
        <rFont val="Arial Narrow"/>
        <family val="2"/>
      </rPr>
      <t xml:space="preserve"> informes de Auditorias concluidas en el periodo 2021-2025</t>
    </r>
  </si>
  <si>
    <r>
      <t xml:space="preserve">80% </t>
    </r>
    <r>
      <rPr>
        <sz val="10"/>
        <color indexed="8"/>
        <rFont val="Arial Narrow"/>
        <family val="2"/>
      </rPr>
      <t xml:space="preserve">de ejecución del Plan de mantenimiento a la inversión </t>
    </r>
  </si>
  <si>
    <r>
      <t xml:space="preserve">80% </t>
    </r>
    <r>
      <rPr>
        <sz val="10"/>
        <color indexed="8"/>
        <rFont val="Arial Narrow"/>
        <family val="2"/>
      </rPr>
      <t>de Ejecución del Programa de Inversión</t>
    </r>
  </si>
  <si>
    <t xml:space="preserve"> POLÍTICA 3. Fortalecer los resultados de la insfraestructura fisica y el equipamiento para potenciar el desarrollo de la universidad</t>
  </si>
  <si>
    <r>
      <t xml:space="preserve">85% </t>
    </r>
    <r>
      <rPr>
        <sz val="10"/>
        <color indexed="8"/>
        <rFont val="Arial Narrow"/>
        <family val="2"/>
      </rPr>
      <t xml:space="preserve">de ejecución financiera del Plan Maestro de inversión en Infraestructura física </t>
    </r>
  </si>
  <si>
    <r>
      <t>en la gestion 2023,  la</t>
    </r>
    <r>
      <rPr>
        <sz val="10"/>
        <color indexed="8"/>
        <rFont val="Arial Narrow"/>
        <family val="2"/>
      </rPr>
      <t xml:space="preserve"> ejecución financiera del Plan Maestro de inversión en Infraestructura física fue del 82%</t>
    </r>
  </si>
  <si>
    <r>
      <t xml:space="preserve">80% </t>
    </r>
    <r>
      <rPr>
        <sz val="10"/>
        <color indexed="8"/>
        <rFont val="Arial Narrow"/>
        <family val="2"/>
      </rPr>
      <t xml:space="preserve">de ejecución financiera del Plan Maestro de inversión en equipamiento </t>
    </r>
  </si>
  <si>
    <r>
      <t>51</t>
    </r>
    <r>
      <rPr>
        <sz val="10"/>
        <color indexed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nuevos proyectos de inversión elaborados e incorporados al programa de inversiones</t>
    </r>
  </si>
  <si>
    <t>En la Gestión 2023, se aprobaron 28 nuevos proyectos de invesrión en la UAGRM, superando al indicador programado</t>
  </si>
  <si>
    <r>
      <t xml:space="preserve">80% </t>
    </r>
    <r>
      <rPr>
        <sz val="10"/>
        <color indexed="8"/>
        <rFont val="Arial Narrow"/>
        <family val="2"/>
      </rPr>
      <t>de ejecución de las inversiones de infraestructura y equipamiento estudiantil (DS. 0961)</t>
    </r>
  </si>
  <si>
    <t>16 Nuevos académicos (docente o investigador) con grado de Doctor en la UAGRM, al 2025</t>
  </si>
  <si>
    <t>49 nuevos académicos (docente o investigador) con grado de Maestría y/o Especialidad</t>
  </si>
  <si>
    <t>28 nuevos proyectos de inversión elaborados e incorporados al programa de inversiones</t>
  </si>
  <si>
    <t>79% de Ejecución del Programa de Inversión</t>
  </si>
  <si>
    <t>1 Informe de Gestión (rendición de cuentas a la comunidad universitaria y sociedad en general)</t>
  </si>
  <si>
    <t>135 carrera ofertadas Datos de la Dirección Académica y Acreditación, del Sistema Anzio.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</si>
</sst>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b/>
      <sz val="14"/>
      <color theme="1"/>
      <name val="Arial"/>
      <family val="2"/>
    </font>
    <font>
      <b/>
      <i/>
      <sz val="12"/>
      <color rgb="FF000000"/>
      <name val="Arial Narrow"/>
      <family val="2"/>
    </font>
    <font>
      <b/>
      <i/>
      <sz val="13"/>
      <color rgb="FF000000"/>
      <name val="Arial Narrow"/>
      <family val="2"/>
    </font>
    <font>
      <b/>
      <sz val="10"/>
      <color rgb="FF000000"/>
      <name val="Arial Narrow"/>
      <family val="2"/>
    </font>
    <font>
      <b/>
      <u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b/>
      <u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"/>
      <family val="2"/>
    </font>
    <font>
      <sz val="10"/>
      <color rgb="FFFF0000"/>
      <name val="Arial Narrow"/>
      <family val="2"/>
    </font>
    <font>
      <b/>
      <sz val="8"/>
      <color theme="0"/>
      <name val="Arial Narrow"/>
      <family val="2"/>
    </font>
    <font>
      <b/>
      <sz val="11"/>
      <color theme="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i/>
      <u/>
      <sz val="14"/>
      <color rgb="FF00000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left" vertical="top"/>
    </xf>
    <xf numFmtId="0" fontId="11" fillId="3" borderId="15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0" borderId="0" xfId="0" applyFont="1"/>
    <xf numFmtId="0" fontId="15" fillId="2" borderId="1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justify" vertical="center" wrapText="1"/>
    </xf>
    <xf numFmtId="0" fontId="18" fillId="2" borderId="6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justify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justify" vertical="center" wrapText="1"/>
    </xf>
    <xf numFmtId="0" fontId="16" fillId="2" borderId="14" xfId="0" applyFont="1" applyFill="1" applyBorder="1" applyAlignment="1">
      <alignment horizontal="justify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14" fillId="2" borderId="2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vertical="center"/>
    </xf>
    <xf numFmtId="0" fontId="4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9" fontId="12" fillId="4" borderId="1" xfId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" fontId="12" fillId="4" borderId="1" xfId="1" applyNumberFormat="1" applyFont="1" applyFill="1" applyBorder="1" applyAlignment="1">
      <alignment horizontal="center" vertical="center"/>
    </xf>
    <xf numFmtId="1" fontId="14" fillId="4" borderId="1" xfId="1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2" fillId="4" borderId="1" xfId="0" applyNumberFormat="1" applyFont="1" applyFill="1" applyBorder="1" applyAlignment="1">
      <alignment horizontal="center" vertical="center"/>
    </xf>
    <xf numFmtId="9" fontId="14" fillId="4" borderId="2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wrapText="1"/>
    </xf>
    <xf numFmtId="0" fontId="24" fillId="2" borderId="18" xfId="0" applyFont="1" applyFill="1" applyBorder="1" applyAlignment="1">
      <alignment horizontal="left" vertical="center" wrapText="1"/>
    </xf>
    <xf numFmtId="0" fontId="24" fillId="2" borderId="0" xfId="0" applyFont="1" applyFill="1"/>
    <xf numFmtId="0" fontId="24" fillId="2" borderId="22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/>
    </xf>
    <xf numFmtId="0" fontId="26" fillId="2" borderId="0" xfId="0" applyFont="1" applyFill="1"/>
    <xf numFmtId="0" fontId="24" fillId="2" borderId="16" xfId="0" applyFont="1" applyFill="1" applyBorder="1" applyAlignment="1">
      <alignment vertical="center" wrapText="1"/>
    </xf>
    <xf numFmtId="0" fontId="24" fillId="2" borderId="16" xfId="0" applyFont="1" applyFill="1" applyBorder="1"/>
    <xf numFmtId="0" fontId="27" fillId="2" borderId="8" xfId="0" applyFont="1" applyFill="1" applyBorder="1" applyAlignment="1">
      <alignment horizontal="left" vertical="center" wrapText="1"/>
    </xf>
    <xf numFmtId="0" fontId="24" fillId="0" borderId="0" xfId="0" applyFont="1"/>
    <xf numFmtId="0" fontId="24" fillId="2" borderId="16" xfId="0" applyFont="1" applyFill="1" applyBorder="1" applyAlignment="1">
      <alignment horizontal="left" wrapText="1"/>
    </xf>
    <xf numFmtId="10" fontId="12" fillId="4" borderId="1" xfId="1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1" fillId="0" borderId="29" xfId="0" applyFont="1" applyBorder="1" applyAlignment="1">
      <alignment horizontal="justify" vertical="center" wrapText="1"/>
    </xf>
    <xf numFmtId="0" fontId="36" fillId="0" borderId="29" xfId="0" applyFont="1" applyBorder="1" applyAlignment="1">
      <alignment horizontal="justify" vertical="center" wrapText="1"/>
    </xf>
    <xf numFmtId="0" fontId="31" fillId="0" borderId="30" xfId="0" applyFont="1" applyBorder="1" applyAlignment="1">
      <alignment horizontal="justify" vertical="center" wrapText="1"/>
    </xf>
    <xf numFmtId="0" fontId="31" fillId="6" borderId="30" xfId="0" applyFont="1" applyFill="1" applyBorder="1" applyAlignment="1">
      <alignment horizontal="justify" vertical="center" wrapText="1"/>
    </xf>
    <xf numFmtId="0" fontId="31" fillId="0" borderId="31" xfId="0" applyFont="1" applyBorder="1" applyAlignment="1">
      <alignment horizontal="justify" vertical="center" wrapText="1"/>
    </xf>
    <xf numFmtId="0" fontId="36" fillId="0" borderId="31" xfId="0" applyFont="1" applyBorder="1" applyAlignment="1">
      <alignment horizontal="justify" vertical="center" wrapText="1"/>
    </xf>
    <xf numFmtId="0" fontId="31" fillId="0" borderId="30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8" fillId="0" borderId="29" xfId="0" applyFont="1" applyBorder="1" applyAlignment="1">
      <alignment horizontal="justify" vertical="center" wrapText="1"/>
    </xf>
    <xf numFmtId="0" fontId="35" fillId="0" borderId="30" xfId="0" applyFont="1" applyBorder="1" applyAlignment="1">
      <alignment horizontal="justify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41" fillId="6" borderId="0" xfId="0" applyFont="1" applyFill="1" applyAlignment="1">
      <alignment vertical="center" wrapText="1"/>
    </xf>
    <xf numFmtId="0" fontId="43" fillId="8" borderId="1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 indent="2"/>
    </xf>
    <xf numFmtId="0" fontId="38" fillId="0" borderId="29" xfId="0" applyFont="1" applyBorder="1" applyAlignment="1">
      <alignment horizontal="left" vertical="center" wrapText="1" indent="2"/>
    </xf>
    <xf numFmtId="0" fontId="31" fillId="0" borderId="29" xfId="0" applyFont="1" applyBorder="1" applyAlignment="1">
      <alignment horizontal="left" vertical="center" wrapText="1" indent="2"/>
    </xf>
    <xf numFmtId="0" fontId="36" fillId="0" borderId="31" xfId="0" applyFont="1" applyBorder="1" applyAlignment="1">
      <alignment horizontal="left" vertical="center" wrapText="1" indent="2"/>
    </xf>
    <xf numFmtId="0" fontId="31" fillId="0" borderId="31" xfId="0" applyFont="1" applyBorder="1" applyAlignment="1">
      <alignment horizontal="left" vertical="center" wrapText="1" indent="2"/>
    </xf>
    <xf numFmtId="0" fontId="36" fillId="0" borderId="29" xfId="0" applyFont="1" applyBorder="1" applyAlignment="1">
      <alignment horizontal="left" vertical="center" wrapText="1" indent="2"/>
    </xf>
    <xf numFmtId="0" fontId="36" fillId="0" borderId="30" xfId="0" applyFont="1" applyBorder="1" applyAlignment="1">
      <alignment horizontal="left" vertical="center" wrapText="1" indent="2"/>
    </xf>
    <xf numFmtId="0" fontId="31" fillId="0" borderId="30" xfId="0" applyFont="1" applyBorder="1" applyAlignment="1">
      <alignment horizontal="left" vertical="center" wrapText="1" indent="2"/>
    </xf>
    <xf numFmtId="0" fontId="35" fillId="0" borderId="30" xfId="0" applyFont="1" applyBorder="1" applyAlignment="1">
      <alignment horizontal="left" vertical="center" wrapText="1" indent="2"/>
    </xf>
    <xf numFmtId="0" fontId="35" fillId="0" borderId="29" xfId="0" applyFont="1" applyBorder="1" applyAlignment="1">
      <alignment horizontal="left" vertical="center" wrapText="1" indent="2"/>
    </xf>
    <xf numFmtId="0" fontId="35" fillId="0" borderId="31" xfId="0" applyFont="1" applyBorder="1" applyAlignment="1">
      <alignment horizontal="left" vertical="center" wrapText="1" indent="2"/>
    </xf>
    <xf numFmtId="0" fontId="37" fillId="0" borderId="30" xfId="0" applyFont="1" applyBorder="1" applyAlignment="1">
      <alignment horizontal="left" vertical="center" wrapText="1" indent="2"/>
    </xf>
    <xf numFmtId="0" fontId="39" fillId="0" borderId="29" xfId="0" applyFont="1" applyBorder="1" applyAlignment="1">
      <alignment horizontal="left" vertical="center" wrapText="1" indent="2"/>
    </xf>
    <xf numFmtId="0" fontId="39" fillId="0" borderId="30" xfId="0" applyFont="1" applyBorder="1" applyAlignment="1">
      <alignment horizontal="left" vertical="center" wrapText="1" indent="2"/>
    </xf>
    <xf numFmtId="0" fontId="39" fillId="0" borderId="31" xfId="0" applyFont="1" applyBorder="1" applyAlignment="1">
      <alignment horizontal="left" vertical="center" wrapText="1" indent="2"/>
    </xf>
    <xf numFmtId="0" fontId="14" fillId="2" borderId="1" xfId="0" applyFont="1" applyFill="1" applyBorder="1" applyAlignment="1">
      <alignment horizontal="justify" vertical="center" wrapText="1"/>
    </xf>
    <xf numFmtId="0" fontId="31" fillId="6" borderId="25" xfId="0" applyFont="1" applyFill="1" applyBorder="1" applyAlignment="1">
      <alignment horizontal="justify" vertical="center" wrapText="1"/>
    </xf>
    <xf numFmtId="0" fontId="31" fillId="0" borderId="25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6" borderId="15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1" fillId="0" borderId="30" xfId="0" applyFont="1" applyBorder="1" applyAlignment="1">
      <alignment horizontal="justify" vertical="center" wrapText="1"/>
    </xf>
    <xf numFmtId="0" fontId="30" fillId="0" borderId="30" xfId="0" applyFont="1" applyBorder="1" applyAlignment="1">
      <alignment horizontal="justify" vertical="center" wrapText="1"/>
    </xf>
    <xf numFmtId="0" fontId="41" fillId="0" borderId="31" xfId="0" applyFont="1" applyBorder="1" applyAlignment="1">
      <alignment horizontal="justify" vertical="center" wrapText="1"/>
    </xf>
    <xf numFmtId="0" fontId="41" fillId="0" borderId="10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0" fontId="41" fillId="6" borderId="29" xfId="0" applyFont="1" applyFill="1" applyBorder="1" applyAlignment="1">
      <alignment horizontal="justify" vertical="center" wrapText="1"/>
    </xf>
    <xf numFmtId="0" fontId="30" fillId="0" borderId="25" xfId="0" applyFont="1" applyBorder="1" applyAlignment="1">
      <alignment horizontal="justify" vertical="center" wrapText="1"/>
    </xf>
    <xf numFmtId="0" fontId="41" fillId="0" borderId="25" xfId="0" applyFont="1" applyBorder="1" applyAlignment="1">
      <alignment horizontal="justify" vertical="center" wrapText="1"/>
    </xf>
    <xf numFmtId="0" fontId="30" fillId="0" borderId="29" xfId="0" applyFont="1" applyBorder="1" applyAlignment="1">
      <alignment horizontal="left" vertical="center" wrapText="1" indent="2"/>
    </xf>
    <xf numFmtId="0" fontId="30" fillId="0" borderId="30" xfId="0" applyFont="1" applyBorder="1" applyAlignment="1">
      <alignment horizontal="left" vertical="center" wrapText="1" indent="2"/>
    </xf>
    <xf numFmtId="0" fontId="30" fillId="0" borderId="31" xfId="0" applyFont="1" applyBorder="1" applyAlignment="1">
      <alignment horizontal="left" vertical="center" wrapText="1" indent="2"/>
    </xf>
    <xf numFmtId="0" fontId="30" fillId="6" borderId="29" xfId="0" applyFont="1" applyFill="1" applyBorder="1" applyAlignment="1">
      <alignment horizontal="left" vertical="center" wrapText="1" indent="2"/>
    </xf>
    <xf numFmtId="0" fontId="31" fillId="6" borderId="29" xfId="0" applyFont="1" applyFill="1" applyBorder="1" applyAlignment="1">
      <alignment horizontal="left" vertical="center" wrapText="1" indent="2"/>
    </xf>
    <xf numFmtId="0" fontId="30" fillId="0" borderId="25" xfId="0" applyFont="1" applyBorder="1" applyAlignment="1">
      <alignment horizontal="left" vertical="center" wrapText="1" indent="2"/>
    </xf>
    <xf numFmtId="0" fontId="31" fillId="0" borderId="4" xfId="0" applyFont="1" applyBorder="1" applyAlignment="1">
      <alignment horizontal="left" vertical="center" wrapText="1" indent="2"/>
    </xf>
    <xf numFmtId="0" fontId="30" fillId="0" borderId="10" xfId="0" applyFont="1" applyBorder="1" applyAlignment="1">
      <alignment horizontal="left" vertical="center" wrapText="1" indent="2"/>
    </xf>
    <xf numFmtId="0" fontId="31" fillId="0" borderId="10" xfId="0" applyFont="1" applyBorder="1" applyAlignment="1">
      <alignment horizontal="left" vertical="center" wrapText="1" indent="2"/>
    </xf>
    <xf numFmtId="0" fontId="31" fillId="0" borderId="25" xfId="0" applyFont="1" applyBorder="1" applyAlignment="1">
      <alignment horizontal="left" vertical="center" wrapText="1" indent="2"/>
    </xf>
    <xf numFmtId="0" fontId="39" fillId="0" borderId="32" xfId="0" applyFont="1" applyBorder="1" applyAlignment="1">
      <alignment horizontal="left" vertical="center" wrapText="1" indent="2"/>
    </xf>
    <xf numFmtId="0" fontId="31" fillId="0" borderId="32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35" fillId="0" borderId="1" xfId="0" applyFont="1" applyBorder="1" applyAlignment="1">
      <alignment horizontal="left" vertical="center" wrapText="1" indent="2"/>
    </xf>
    <xf numFmtId="0" fontId="37" fillId="0" borderId="29" xfId="0" applyFont="1" applyBorder="1" applyAlignment="1">
      <alignment horizontal="left" vertical="center" wrapText="1" indent="2"/>
    </xf>
    <xf numFmtId="0" fontId="47" fillId="0" borderId="0" xfId="2"/>
    <xf numFmtId="0" fontId="35" fillId="6" borderId="0" xfId="2" applyFont="1" applyFill="1" applyAlignment="1">
      <alignment horizontal="center" vertical="center" wrapText="1"/>
    </xf>
    <xf numFmtId="0" fontId="31" fillId="6" borderId="0" xfId="2" applyFont="1" applyFill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0" fontId="31" fillId="0" borderId="16" xfId="2" applyFont="1" applyBorder="1" applyAlignment="1">
      <alignment horizontal="justify" vertical="center" wrapText="1"/>
    </xf>
    <xf numFmtId="0" fontId="31" fillId="6" borderId="16" xfId="2" applyFont="1" applyFill="1" applyBorder="1" applyAlignment="1">
      <alignment horizontal="justify" vertical="center" wrapText="1"/>
    </xf>
    <xf numFmtId="0" fontId="31" fillId="6" borderId="16" xfId="2" applyFont="1" applyFill="1" applyBorder="1" applyAlignment="1">
      <alignment horizontal="center" vertical="center" wrapText="1"/>
    </xf>
    <xf numFmtId="0" fontId="31" fillId="0" borderId="16" xfId="2" applyFont="1" applyBorder="1" applyAlignment="1">
      <alignment horizontal="center" vertical="center" wrapText="1"/>
    </xf>
    <xf numFmtId="9" fontId="31" fillId="10" borderId="16" xfId="3" applyFont="1" applyFill="1" applyBorder="1" applyAlignment="1">
      <alignment horizontal="center" vertical="center" wrapText="1"/>
    </xf>
    <xf numFmtId="0" fontId="31" fillId="0" borderId="16" xfId="2" applyFont="1" applyBorder="1" applyAlignment="1">
      <alignment horizontal="left" vertical="center" wrapText="1"/>
    </xf>
    <xf numFmtId="9" fontId="47" fillId="0" borderId="0" xfId="2" applyNumberFormat="1"/>
    <xf numFmtId="0" fontId="35" fillId="0" borderId="19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justify" vertical="center" wrapText="1"/>
    </xf>
    <xf numFmtId="0" fontId="49" fillId="0" borderId="19" xfId="2" applyFont="1" applyBorder="1" applyAlignment="1">
      <alignment horizontal="justify" vertical="center" wrapText="1"/>
    </xf>
    <xf numFmtId="0" fontId="31" fillId="0" borderId="19" xfId="2" applyFont="1" applyBorder="1" applyAlignment="1">
      <alignment horizontal="center" vertical="center" wrapText="1"/>
    </xf>
    <xf numFmtId="9" fontId="31" fillId="10" borderId="19" xfId="3" applyFont="1" applyFill="1" applyBorder="1" applyAlignment="1">
      <alignment horizontal="center" vertical="center" wrapText="1"/>
    </xf>
    <xf numFmtId="0" fontId="31" fillId="6" borderId="19" xfId="2" applyFont="1" applyFill="1" applyBorder="1" applyAlignment="1">
      <alignment horizontal="center" vertical="center" wrapText="1"/>
    </xf>
    <xf numFmtId="0" fontId="31" fillId="0" borderId="19" xfId="2" applyFont="1" applyBorder="1" applyAlignment="1">
      <alignment horizontal="left" vertical="center" wrapText="1"/>
    </xf>
    <xf numFmtId="0" fontId="35" fillId="0" borderId="17" xfId="2" applyFont="1" applyBorder="1" applyAlignment="1">
      <alignment horizontal="center" vertical="center" wrapText="1"/>
    </xf>
    <xf numFmtId="0" fontId="31" fillId="0" borderId="17" xfId="2" applyFont="1" applyBorder="1" applyAlignment="1">
      <alignment horizontal="justify" vertical="center" wrapText="1"/>
    </xf>
    <xf numFmtId="0" fontId="49" fillId="0" borderId="17" xfId="2" applyFont="1" applyBorder="1" applyAlignment="1">
      <alignment horizontal="justify" vertical="center" wrapText="1"/>
    </xf>
    <xf numFmtId="0" fontId="31" fillId="0" borderId="17" xfId="2" applyFont="1" applyBorder="1" applyAlignment="1">
      <alignment horizontal="center" vertical="center" wrapText="1"/>
    </xf>
    <xf numFmtId="9" fontId="31" fillId="10" borderId="17" xfId="3" applyFont="1" applyFill="1" applyBorder="1" applyAlignment="1">
      <alignment horizontal="center" vertical="center" wrapText="1"/>
    </xf>
    <xf numFmtId="0" fontId="31" fillId="0" borderId="17" xfId="2" applyFont="1" applyBorder="1" applyAlignment="1">
      <alignment horizontal="left" vertical="center" wrapText="1"/>
    </xf>
    <xf numFmtId="0" fontId="49" fillId="0" borderId="16" xfId="2" applyFont="1" applyBorder="1" applyAlignment="1">
      <alignment horizontal="justify" vertical="center" wrapText="1"/>
    </xf>
    <xf numFmtId="0" fontId="31" fillId="6" borderId="17" xfId="2" applyFont="1" applyFill="1" applyBorder="1" applyAlignment="1">
      <alignment horizontal="center" vertical="center" wrapText="1"/>
    </xf>
    <xf numFmtId="0" fontId="31" fillId="6" borderId="17" xfId="2" applyFont="1" applyFill="1" applyBorder="1" applyAlignment="1">
      <alignment horizontal="justify" vertical="center" wrapText="1"/>
    </xf>
    <xf numFmtId="0" fontId="31" fillId="6" borderId="17" xfId="2" applyFont="1" applyFill="1" applyBorder="1" applyAlignment="1">
      <alignment horizontal="left" vertical="center" wrapText="1"/>
    </xf>
    <xf numFmtId="0" fontId="49" fillId="6" borderId="16" xfId="2" applyFont="1" applyFill="1" applyBorder="1" applyAlignment="1">
      <alignment horizontal="justify" vertical="center" wrapText="1"/>
    </xf>
    <xf numFmtId="0" fontId="31" fillId="6" borderId="16" xfId="2" applyFont="1" applyFill="1" applyBorder="1" applyAlignment="1">
      <alignment horizontal="left" vertical="center" wrapText="1"/>
    </xf>
    <xf numFmtId="0" fontId="49" fillId="0" borderId="16" xfId="2" applyFont="1" applyBorder="1" applyAlignment="1">
      <alignment horizontal="center" vertical="center" wrapText="1"/>
    </xf>
    <xf numFmtId="0" fontId="31" fillId="0" borderId="19" xfId="2" applyFont="1" applyBorder="1" applyAlignment="1">
      <alignment vertical="center" wrapText="1"/>
    </xf>
    <xf numFmtId="0" fontId="49" fillId="0" borderId="17" xfId="2" applyFont="1" applyBorder="1" applyAlignment="1">
      <alignment vertical="center" wrapText="1"/>
    </xf>
    <xf numFmtId="0" fontId="31" fillId="6" borderId="19" xfId="2" quotePrefix="1" applyFont="1" applyFill="1" applyBorder="1" applyAlignment="1">
      <alignment horizontal="center" vertical="center" wrapText="1"/>
    </xf>
    <xf numFmtId="0" fontId="35" fillId="6" borderId="16" xfId="2" applyFont="1" applyFill="1" applyBorder="1" applyAlignment="1">
      <alignment horizontal="center" vertical="center"/>
    </xf>
    <xf numFmtId="0" fontId="35" fillId="0" borderId="35" xfId="2" applyFont="1" applyBorder="1" applyAlignment="1">
      <alignment horizontal="center" vertical="center" wrapText="1"/>
    </xf>
    <xf numFmtId="0" fontId="31" fillId="0" borderId="35" xfId="2" applyFont="1" applyBorder="1" applyAlignment="1">
      <alignment vertical="center" wrapText="1"/>
    </xf>
    <xf numFmtId="0" fontId="31" fillId="0" borderId="35" xfId="2" applyFont="1" applyBorder="1" applyAlignment="1">
      <alignment horizontal="center" vertical="center" wrapText="1"/>
    </xf>
    <xf numFmtId="9" fontId="31" fillId="10" borderId="35" xfId="3" applyFont="1" applyFill="1" applyBorder="1" applyAlignment="1">
      <alignment horizontal="center" vertical="center" wrapText="1"/>
    </xf>
    <xf numFmtId="0" fontId="31" fillId="6" borderId="35" xfId="2" quotePrefix="1" applyFont="1" applyFill="1" applyBorder="1" applyAlignment="1">
      <alignment horizontal="center" vertical="center" wrapText="1"/>
    </xf>
    <xf numFmtId="0" fontId="31" fillId="0" borderId="35" xfId="2" applyFont="1" applyBorder="1" applyAlignment="1">
      <alignment horizontal="left" vertical="center" wrapText="1"/>
    </xf>
    <xf numFmtId="0" fontId="35" fillId="0" borderId="16" xfId="2" applyFont="1" applyBorder="1" applyAlignment="1">
      <alignment horizontal="center" vertical="center"/>
    </xf>
    <xf numFmtId="0" fontId="31" fillId="0" borderId="17" xfId="2" applyFont="1" applyBorder="1" applyAlignment="1">
      <alignment vertical="center" wrapText="1"/>
    </xf>
    <xf numFmtId="0" fontId="31" fillId="0" borderId="17" xfId="2" applyFont="1" applyBorder="1" applyAlignment="1">
      <alignment horizontal="center" vertical="center"/>
    </xf>
    <xf numFmtId="0" fontId="31" fillId="6" borderId="17" xfId="2" quotePrefix="1" applyFont="1" applyFill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31" fillId="0" borderId="0" xfId="2" applyFont="1" applyAlignment="1">
      <alignment vertical="center" wrapText="1"/>
    </xf>
    <xf numFmtId="0" fontId="31" fillId="0" borderId="0" xfId="2" applyFont="1" applyAlignment="1">
      <alignment horizontal="center" vertical="center"/>
    </xf>
    <xf numFmtId="9" fontId="31" fillId="10" borderId="0" xfId="3" applyFont="1" applyFill="1" applyBorder="1" applyAlignment="1">
      <alignment horizontal="center" vertical="center" wrapText="1"/>
    </xf>
    <xf numFmtId="0" fontId="31" fillId="6" borderId="0" xfId="2" quotePrefix="1" applyFont="1" applyFill="1" applyAlignment="1">
      <alignment horizontal="center" vertical="center" wrapText="1"/>
    </xf>
    <xf numFmtId="0" fontId="31" fillId="0" borderId="0" xfId="2" applyFont="1" applyAlignment="1">
      <alignment horizontal="left" vertical="center" wrapText="1"/>
    </xf>
    <xf numFmtId="0" fontId="35" fillId="0" borderId="17" xfId="2" applyFont="1" applyBorder="1" applyAlignment="1">
      <alignment horizontal="center" vertical="center"/>
    </xf>
    <xf numFmtId="9" fontId="31" fillId="0" borderId="16" xfId="2" applyNumberFormat="1" applyFont="1" applyBorder="1" applyAlignment="1">
      <alignment horizontal="center" vertical="center" wrapText="1"/>
    </xf>
    <xf numFmtId="9" fontId="31" fillId="6" borderId="16" xfId="2" applyNumberFormat="1" applyFont="1" applyFill="1" applyBorder="1" applyAlignment="1">
      <alignment horizontal="center" vertical="center" wrapText="1"/>
    </xf>
    <xf numFmtId="9" fontId="31" fillId="0" borderId="16" xfId="2" applyNumberFormat="1" applyFont="1" applyBorder="1" applyAlignment="1">
      <alignment horizontal="left" vertical="center" wrapText="1"/>
    </xf>
    <xf numFmtId="0" fontId="31" fillId="6" borderId="16" xfId="2" quotePrefix="1" applyFont="1" applyFill="1" applyBorder="1" applyAlignment="1">
      <alignment horizontal="center" vertical="center" wrapText="1"/>
    </xf>
    <xf numFmtId="0" fontId="31" fillId="0" borderId="16" xfId="2" applyFont="1" applyBorder="1" applyAlignment="1">
      <alignment vertical="center" wrapText="1"/>
    </xf>
    <xf numFmtId="0" fontId="31" fillId="6" borderId="17" xfId="2" applyFont="1" applyFill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0" fontId="31" fillId="6" borderId="16" xfId="2" applyFont="1" applyFill="1" applyBorder="1" applyAlignment="1">
      <alignment horizontal="center" vertical="center"/>
    </xf>
    <xf numFmtId="0" fontId="31" fillId="6" borderId="19" xfId="2" applyFont="1" applyFill="1" applyBorder="1" applyAlignment="1">
      <alignment horizontal="center" vertical="center"/>
    </xf>
    <xf numFmtId="0" fontId="35" fillId="0" borderId="8" xfId="2" applyFont="1" applyBorder="1" applyAlignment="1">
      <alignment horizontal="center" vertical="center" wrapText="1"/>
    </xf>
    <xf numFmtId="0" fontId="31" fillId="0" borderId="8" xfId="2" applyFont="1" applyBorder="1" applyAlignment="1">
      <alignment horizontal="justify" vertical="center" wrapText="1"/>
    </xf>
    <xf numFmtId="0" fontId="49" fillId="0" borderId="8" xfId="2" applyFont="1" applyBorder="1" applyAlignment="1">
      <alignment horizontal="justify" vertical="center" wrapText="1"/>
    </xf>
    <xf numFmtId="0" fontId="31" fillId="0" borderId="8" xfId="2" applyFont="1" applyBorder="1" applyAlignment="1">
      <alignment horizontal="center" vertical="center" wrapText="1"/>
    </xf>
    <xf numFmtId="0" fontId="31" fillId="6" borderId="8" xfId="2" applyFont="1" applyFill="1" applyBorder="1" applyAlignment="1">
      <alignment horizontal="center" vertical="center" wrapText="1"/>
    </xf>
    <xf numFmtId="9" fontId="31" fillId="10" borderId="8" xfId="3" applyFont="1" applyFill="1" applyBorder="1" applyAlignment="1">
      <alignment horizontal="center" vertical="center" wrapText="1"/>
    </xf>
    <xf numFmtId="0" fontId="35" fillId="6" borderId="16" xfId="2" applyFont="1" applyFill="1" applyBorder="1" applyAlignment="1">
      <alignment horizontal="center" vertical="center" wrapText="1"/>
    </xf>
    <xf numFmtId="0" fontId="50" fillId="0" borderId="16" xfId="2" applyFont="1" applyBorder="1" applyAlignment="1">
      <alignment horizontal="justify" vertical="center" wrapText="1"/>
    </xf>
    <xf numFmtId="0" fontId="31" fillId="2" borderId="16" xfId="2" applyFont="1" applyFill="1" applyBorder="1" applyAlignment="1">
      <alignment horizontal="center" vertical="center"/>
    </xf>
    <xf numFmtId="0" fontId="35" fillId="6" borderId="0" xfId="2" applyFont="1" applyFill="1" applyAlignment="1">
      <alignment horizontal="center" vertical="center"/>
    </xf>
    <xf numFmtId="0" fontId="31" fillId="0" borderId="0" xfId="2" applyFont="1" applyAlignment="1">
      <alignment horizontal="justify" vertical="center" wrapText="1"/>
    </xf>
    <xf numFmtId="0" fontId="49" fillId="0" borderId="0" xfId="2" applyFont="1" applyAlignment="1">
      <alignment horizontal="justify" vertical="center" wrapText="1"/>
    </xf>
    <xf numFmtId="0" fontId="31" fillId="0" borderId="0" xfId="2" applyFont="1" applyAlignment="1">
      <alignment horizontal="center" vertical="center" wrapText="1"/>
    </xf>
    <xf numFmtId="0" fontId="31" fillId="3" borderId="16" xfId="2" applyFont="1" applyFill="1" applyBorder="1" applyAlignment="1">
      <alignment horizontal="justify" vertical="center" wrapText="1"/>
    </xf>
    <xf numFmtId="0" fontId="49" fillId="3" borderId="16" xfId="2" applyFont="1" applyFill="1" applyBorder="1" applyAlignment="1">
      <alignment horizontal="justify" vertical="center" wrapText="1"/>
    </xf>
    <xf numFmtId="0" fontId="31" fillId="3" borderId="16" xfId="2" applyFont="1" applyFill="1" applyBorder="1" applyAlignment="1">
      <alignment horizontal="center" vertical="center"/>
    </xf>
    <xf numFmtId="0" fontId="31" fillId="3" borderId="16" xfId="2" applyFont="1" applyFill="1" applyBorder="1" applyAlignment="1">
      <alignment horizontal="left" vertical="center" wrapText="1"/>
    </xf>
    <xf numFmtId="9" fontId="31" fillId="0" borderId="16" xfId="2" applyNumberFormat="1" applyFont="1" applyBorder="1" applyAlignment="1">
      <alignment horizontal="justify" vertical="center" wrapText="1"/>
    </xf>
    <xf numFmtId="9" fontId="31" fillId="0" borderId="0" xfId="2" applyNumberFormat="1" applyFont="1" applyAlignment="1">
      <alignment horizontal="center" vertical="center" wrapText="1"/>
    </xf>
    <xf numFmtId="9" fontId="31" fillId="6" borderId="0" xfId="2" applyNumberFormat="1" applyFont="1" applyFill="1" applyAlignment="1">
      <alignment horizontal="center" vertical="center" wrapText="1"/>
    </xf>
    <xf numFmtId="9" fontId="52" fillId="10" borderId="0" xfId="3" applyFont="1" applyFill="1" applyBorder="1" applyAlignment="1">
      <alignment horizontal="center" vertical="center" wrapText="1"/>
    </xf>
    <xf numFmtId="9" fontId="31" fillId="0" borderId="0" xfId="2" applyNumberFormat="1" applyFont="1" applyAlignment="1">
      <alignment horizontal="left" vertical="center" wrapText="1"/>
    </xf>
    <xf numFmtId="0" fontId="31" fillId="2" borderId="16" xfId="2" applyFont="1" applyFill="1" applyBorder="1" applyAlignment="1">
      <alignment horizontal="justify" vertical="center" wrapText="1"/>
    </xf>
    <xf numFmtId="0" fontId="49" fillId="2" borderId="16" xfId="2" applyFont="1" applyFill="1" applyBorder="1" applyAlignment="1">
      <alignment horizontal="justify" vertical="center" wrapText="1"/>
    </xf>
    <xf numFmtId="9" fontId="31" fillId="2" borderId="16" xfId="2" applyNumberFormat="1" applyFont="1" applyFill="1" applyBorder="1" applyAlignment="1">
      <alignment horizontal="justify" vertical="center" wrapText="1"/>
    </xf>
    <xf numFmtId="9" fontId="31" fillId="2" borderId="16" xfId="2" applyNumberFormat="1" applyFont="1" applyFill="1" applyBorder="1" applyAlignment="1">
      <alignment horizontal="center" vertical="center" wrapText="1"/>
    </xf>
    <xf numFmtId="0" fontId="31" fillId="2" borderId="16" xfId="2" applyFont="1" applyFill="1" applyBorder="1" applyAlignment="1">
      <alignment horizontal="center" vertical="center" wrapText="1"/>
    </xf>
    <xf numFmtId="0" fontId="31" fillId="2" borderId="16" xfId="2" applyFont="1" applyFill="1" applyBorder="1" applyAlignment="1">
      <alignment horizontal="left" vertical="center" wrapText="1"/>
    </xf>
    <xf numFmtId="0" fontId="49" fillId="0" borderId="0" xfId="2" applyFont="1" applyAlignment="1">
      <alignment vertical="center"/>
    </xf>
    <xf numFmtId="0" fontId="45" fillId="0" borderId="0" xfId="2" applyFont="1"/>
    <xf numFmtId="0" fontId="41" fillId="6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left" vertical="center" wrapText="1" indent="2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5" fillId="9" borderId="16" xfId="2" applyFont="1" applyFill="1" applyBorder="1" applyAlignment="1">
      <alignment horizontal="center" vertical="center" wrapText="1"/>
    </xf>
    <xf numFmtId="0" fontId="35" fillId="9" borderId="33" xfId="2" applyFont="1" applyFill="1" applyBorder="1" applyAlignment="1">
      <alignment horizontal="center" vertical="center" wrapText="1"/>
    </xf>
    <xf numFmtId="0" fontId="35" fillId="9" borderId="27" xfId="2" applyFont="1" applyFill="1" applyBorder="1" applyAlignment="1">
      <alignment horizontal="center" vertical="center" wrapText="1"/>
    </xf>
    <xf numFmtId="0" fontId="35" fillId="9" borderId="8" xfId="2" applyFont="1" applyFill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0" fontId="35" fillId="0" borderId="17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9" fontId="35" fillId="9" borderId="33" xfId="2" applyNumberFormat="1" applyFont="1" applyFill="1" applyBorder="1" applyAlignment="1">
      <alignment horizontal="center" vertical="center" wrapText="1"/>
    </xf>
    <xf numFmtId="0" fontId="48" fillId="6" borderId="0" xfId="2" applyFont="1" applyFill="1" applyAlignment="1">
      <alignment horizontal="center" vertical="center"/>
    </xf>
    <xf numFmtId="0" fontId="35" fillId="0" borderId="34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1" fillId="9" borderId="33" xfId="2" applyFont="1" applyFill="1" applyBorder="1" applyAlignment="1">
      <alignment horizontal="center" vertical="center" wrapText="1"/>
    </xf>
    <xf numFmtId="0" fontId="31" fillId="9" borderId="8" xfId="2" applyFont="1" applyFill="1" applyBorder="1" applyAlignment="1">
      <alignment horizontal="center" vertical="center" wrapText="1"/>
    </xf>
    <xf numFmtId="0" fontId="35" fillId="0" borderId="0" xfId="2" applyFont="1" applyAlignment="1">
      <alignment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/>
    </xf>
    <xf numFmtId="0" fontId="35" fillId="0" borderId="17" xfId="2" applyFont="1" applyBorder="1" applyAlignment="1">
      <alignment horizontal="center" vertical="center"/>
    </xf>
    <xf numFmtId="0" fontId="35" fillId="0" borderId="19" xfId="2" applyFont="1" applyBorder="1" applyAlignment="1">
      <alignment horizontal="center" vertical="center"/>
    </xf>
    <xf numFmtId="0" fontId="35" fillId="6" borderId="16" xfId="2" applyFont="1" applyFill="1" applyBorder="1" applyAlignment="1">
      <alignment horizontal="center" vertical="center" wrapText="1"/>
    </xf>
    <xf numFmtId="0" fontId="31" fillId="0" borderId="16" xfId="2" applyFont="1" applyBorder="1" applyAlignment="1">
      <alignment horizontal="center" vertical="center" wrapText="1"/>
    </xf>
    <xf numFmtId="0" fontId="48" fillId="0" borderId="0" xfId="2" applyFont="1" applyAlignment="1">
      <alignment horizontal="center" vertical="center"/>
    </xf>
    <xf numFmtId="0" fontId="35" fillId="0" borderId="34" xfId="2" applyFont="1" applyBorder="1" applyAlignment="1">
      <alignment vertical="center" wrapText="1"/>
    </xf>
    <xf numFmtId="0" fontId="35" fillId="6" borderId="16" xfId="2" applyFont="1" applyFill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7" borderId="32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3" fillId="6" borderId="7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 indent="2"/>
    </xf>
    <xf numFmtId="0" fontId="36" fillId="0" borderId="30" xfId="0" applyFont="1" applyBorder="1" applyAlignment="1">
      <alignment horizontal="left" vertical="center" wrapText="1" indent="2"/>
    </xf>
    <xf numFmtId="0" fontId="34" fillId="7" borderId="0" xfId="0" applyFont="1" applyFill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vertical="center" wrapText="1"/>
    </xf>
    <xf numFmtId="0" fontId="45" fillId="0" borderId="31" xfId="0" applyFont="1" applyFill="1" applyBorder="1" applyAlignment="1">
      <alignment horizontal="left" vertical="center" wrapText="1" indent="2"/>
    </xf>
    <xf numFmtId="0" fontId="46" fillId="0" borderId="31" xfId="0" applyFont="1" applyFill="1" applyBorder="1" applyAlignment="1">
      <alignment horizontal="left" vertical="center" wrapText="1" indent="2"/>
    </xf>
    <xf numFmtId="0" fontId="46" fillId="0" borderId="31" xfId="0" applyFont="1" applyFill="1" applyBorder="1" applyAlignment="1">
      <alignment horizontal="justify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view="pageBreakPreview" topLeftCell="A13" zoomScaleSheetLayoutView="100" workbookViewId="0">
      <selection activeCell="J19" sqref="J19"/>
    </sheetView>
  </sheetViews>
  <sheetFormatPr baseColWidth="10" defaultRowHeight="15" x14ac:dyDescent="0.25"/>
  <cols>
    <col min="1" max="1" width="4.28515625" customWidth="1"/>
    <col min="2" max="2" width="16.5703125" customWidth="1"/>
    <col min="3" max="3" width="4.28515625" customWidth="1"/>
    <col min="4" max="4" width="22.85546875" customWidth="1"/>
    <col min="5" max="5" width="19.5703125" customWidth="1"/>
    <col min="6" max="6" width="7.85546875" customWidth="1"/>
    <col min="7" max="7" width="9.7109375" customWidth="1"/>
    <col min="8" max="8" width="10" customWidth="1"/>
    <col min="9" max="9" width="12.7109375" customWidth="1"/>
    <col min="10" max="10" width="30.28515625" customWidth="1"/>
  </cols>
  <sheetData>
    <row r="1" spans="1:10" ht="19.5" thickBot="1" x14ac:dyDescent="0.3">
      <c r="A1" s="2" t="s">
        <v>119</v>
      </c>
      <c r="B1" s="3"/>
      <c r="C1" s="3"/>
      <c r="D1" s="3"/>
      <c r="E1" s="3"/>
      <c r="F1" s="3"/>
      <c r="G1" s="3"/>
      <c r="H1" s="3"/>
      <c r="I1" s="1"/>
      <c r="J1" s="1"/>
    </row>
    <row r="2" spans="1:10" ht="33.75" customHeight="1" x14ac:dyDescent="0.25">
      <c r="A2" s="281" t="s">
        <v>114</v>
      </c>
      <c r="B2" s="263"/>
      <c r="C2" s="263" t="s">
        <v>115</v>
      </c>
      <c r="D2" s="263"/>
      <c r="E2" s="263" t="s">
        <v>0</v>
      </c>
      <c r="F2" s="263" t="s">
        <v>116</v>
      </c>
      <c r="G2" s="254" t="s">
        <v>189</v>
      </c>
      <c r="H2" s="254" t="s">
        <v>190</v>
      </c>
      <c r="I2" s="254" t="s">
        <v>261</v>
      </c>
      <c r="J2" s="260" t="s">
        <v>217</v>
      </c>
    </row>
    <row r="3" spans="1:10" ht="45" customHeight="1" x14ac:dyDescent="0.25">
      <c r="A3" s="282"/>
      <c r="B3" s="264"/>
      <c r="C3" s="264"/>
      <c r="D3" s="264"/>
      <c r="E3" s="264"/>
      <c r="F3" s="264"/>
      <c r="G3" s="255"/>
      <c r="H3" s="255"/>
      <c r="I3" s="255"/>
      <c r="J3" s="261"/>
    </row>
    <row r="4" spans="1:10" ht="18.75" customHeight="1" thickBot="1" x14ac:dyDescent="0.3">
      <c r="A4" s="52" t="s">
        <v>1</v>
      </c>
      <c r="B4" s="53" t="s">
        <v>2</v>
      </c>
      <c r="C4" s="54" t="s">
        <v>3</v>
      </c>
      <c r="D4" s="55" t="s">
        <v>4</v>
      </c>
      <c r="E4" s="265"/>
      <c r="F4" s="265"/>
      <c r="G4" s="256"/>
      <c r="H4" s="256"/>
      <c r="I4" s="256"/>
      <c r="J4" s="262"/>
    </row>
    <row r="5" spans="1:10" ht="16.5" thickBot="1" x14ac:dyDescent="0.3">
      <c r="A5" s="4" t="s">
        <v>5</v>
      </c>
      <c r="B5" s="4"/>
      <c r="C5" s="4"/>
      <c r="D5" s="4"/>
      <c r="E5" s="4"/>
      <c r="F5" s="4"/>
      <c r="G5" s="4"/>
      <c r="H5" s="4"/>
      <c r="I5" s="5"/>
      <c r="J5" s="6"/>
    </row>
    <row r="6" spans="1:10" s="19" customFormat="1" ht="70.5" customHeight="1" thickBot="1" x14ac:dyDescent="0.25">
      <c r="A6" s="269">
        <v>1</v>
      </c>
      <c r="B6" s="269" t="s">
        <v>6</v>
      </c>
      <c r="C6" s="15">
        <v>1</v>
      </c>
      <c r="D6" s="16" t="s">
        <v>7</v>
      </c>
      <c r="E6" s="16" t="s">
        <v>120</v>
      </c>
      <c r="F6" s="15">
        <v>17</v>
      </c>
      <c r="G6" s="17">
        <v>4</v>
      </c>
      <c r="H6" s="57">
        <v>4</v>
      </c>
      <c r="I6" s="18" t="s">
        <v>262</v>
      </c>
      <c r="J6" s="74" t="s">
        <v>226</v>
      </c>
    </row>
    <row r="7" spans="1:10" s="19" customFormat="1" ht="63" customHeight="1" thickBot="1" x14ac:dyDescent="0.25">
      <c r="A7" s="270"/>
      <c r="B7" s="270"/>
      <c r="C7" s="15">
        <v>2</v>
      </c>
      <c r="D7" s="16" t="s">
        <v>8</v>
      </c>
      <c r="E7" s="16" t="s">
        <v>121</v>
      </c>
      <c r="F7" s="15">
        <v>1</v>
      </c>
      <c r="G7" s="17">
        <v>1</v>
      </c>
      <c r="H7" s="57">
        <v>4</v>
      </c>
      <c r="I7" s="18" t="s">
        <v>262</v>
      </c>
      <c r="J7" s="74" t="s">
        <v>227</v>
      </c>
    </row>
    <row r="8" spans="1:10" ht="16.5" thickBot="1" x14ac:dyDescent="0.3">
      <c r="A8" s="7" t="s">
        <v>9</v>
      </c>
      <c r="B8" s="6"/>
      <c r="C8" s="6"/>
      <c r="D8" s="6"/>
      <c r="E8" s="6"/>
      <c r="F8" s="6"/>
      <c r="G8" s="6"/>
      <c r="H8" s="60"/>
      <c r="I8" s="6"/>
      <c r="J8" s="75"/>
    </row>
    <row r="9" spans="1:10" ht="63" customHeight="1" thickBot="1" x14ac:dyDescent="0.3">
      <c r="A9" s="280">
        <v>2</v>
      </c>
      <c r="B9" s="280" t="s">
        <v>10</v>
      </c>
      <c r="C9" s="15">
        <v>1</v>
      </c>
      <c r="D9" s="16" t="s">
        <v>11</v>
      </c>
      <c r="E9" s="16" t="s">
        <v>122</v>
      </c>
      <c r="F9" s="15">
        <v>44</v>
      </c>
      <c r="G9" s="17">
        <v>11</v>
      </c>
      <c r="H9" s="57">
        <v>2</v>
      </c>
      <c r="I9" s="20" t="s">
        <v>263</v>
      </c>
      <c r="J9" s="69" t="s">
        <v>197</v>
      </c>
    </row>
    <row r="10" spans="1:10" ht="72" customHeight="1" thickBot="1" x14ac:dyDescent="0.3">
      <c r="A10" s="280"/>
      <c r="B10" s="280"/>
      <c r="C10" s="15">
        <v>2</v>
      </c>
      <c r="D10" s="16" t="s">
        <v>12</v>
      </c>
      <c r="E10" s="16" t="s">
        <v>123</v>
      </c>
      <c r="F10" s="15">
        <v>550</v>
      </c>
      <c r="G10" s="17">
        <v>24</v>
      </c>
      <c r="H10" s="57">
        <v>40</v>
      </c>
      <c r="I10" s="18" t="s">
        <v>262</v>
      </c>
      <c r="J10" s="69" t="s">
        <v>196</v>
      </c>
    </row>
    <row r="11" spans="1:10" ht="66.75" customHeight="1" thickBot="1" x14ac:dyDescent="0.3">
      <c r="A11" s="280"/>
      <c r="B11" s="280"/>
      <c r="C11" s="15">
        <v>3</v>
      </c>
      <c r="D11" s="16" t="s">
        <v>113</v>
      </c>
      <c r="E11" s="16" t="s">
        <v>124</v>
      </c>
      <c r="F11" s="15">
        <v>2</v>
      </c>
      <c r="G11" s="17">
        <v>8</v>
      </c>
      <c r="H11" s="57">
        <v>2</v>
      </c>
      <c r="I11" s="20" t="s">
        <v>263</v>
      </c>
      <c r="J11" s="74" t="s">
        <v>228</v>
      </c>
    </row>
    <row r="12" spans="1:10" ht="61.5" customHeight="1" thickBot="1" x14ac:dyDescent="0.3">
      <c r="A12" s="280"/>
      <c r="B12" s="280"/>
      <c r="C12" s="15">
        <v>4</v>
      </c>
      <c r="D12" s="16" t="s">
        <v>13</v>
      </c>
      <c r="E12" s="16" t="s">
        <v>125</v>
      </c>
      <c r="F12" s="15">
        <v>60</v>
      </c>
      <c r="G12" s="17">
        <v>113</v>
      </c>
      <c r="H12" s="57">
        <v>7</v>
      </c>
      <c r="I12" s="20" t="s">
        <v>263</v>
      </c>
      <c r="J12" s="74" t="s">
        <v>229</v>
      </c>
    </row>
    <row r="13" spans="1:10" ht="54.75" customHeight="1" thickBot="1" x14ac:dyDescent="0.3">
      <c r="A13" s="269">
        <v>3</v>
      </c>
      <c r="B13" s="269" t="s">
        <v>14</v>
      </c>
      <c r="C13" s="15">
        <v>1</v>
      </c>
      <c r="D13" s="16" t="s">
        <v>15</v>
      </c>
      <c r="E13" s="16" t="s">
        <v>16</v>
      </c>
      <c r="F13" s="15">
        <v>1</v>
      </c>
      <c r="G13" s="17">
        <v>1</v>
      </c>
      <c r="H13" s="57">
        <v>0</v>
      </c>
      <c r="I13" s="20" t="s">
        <v>263</v>
      </c>
      <c r="J13" s="69" t="s">
        <v>198</v>
      </c>
    </row>
    <row r="14" spans="1:10" ht="42" customHeight="1" thickBot="1" x14ac:dyDescent="0.3">
      <c r="A14" s="270"/>
      <c r="B14" s="270"/>
      <c r="C14" s="15">
        <v>2</v>
      </c>
      <c r="D14" s="16" t="s">
        <v>17</v>
      </c>
      <c r="E14" s="16" t="s">
        <v>126</v>
      </c>
      <c r="F14" s="15">
        <v>800</v>
      </c>
      <c r="G14" s="17">
        <v>1000</v>
      </c>
      <c r="H14" s="57">
        <v>1601</v>
      </c>
      <c r="I14" s="18" t="s">
        <v>262</v>
      </c>
      <c r="J14" s="69" t="s">
        <v>201</v>
      </c>
    </row>
    <row r="15" spans="1:10" ht="15.75" thickBot="1" x14ac:dyDescent="0.3">
      <c r="A15" s="8" t="s">
        <v>18</v>
      </c>
      <c r="B15" s="6"/>
      <c r="C15" s="6"/>
      <c r="D15" s="6"/>
      <c r="E15" s="6"/>
      <c r="F15" s="6"/>
      <c r="G15" s="6"/>
      <c r="H15" s="60"/>
      <c r="I15" s="6"/>
      <c r="J15" s="75"/>
    </row>
    <row r="16" spans="1:10" ht="45.75" customHeight="1" thickBot="1" x14ac:dyDescent="0.3">
      <c r="A16" s="280">
        <v>4</v>
      </c>
      <c r="B16" s="280" t="s">
        <v>19</v>
      </c>
      <c r="C16" s="15">
        <v>1</v>
      </c>
      <c r="D16" s="21" t="s">
        <v>127</v>
      </c>
      <c r="E16" s="21" t="s">
        <v>128</v>
      </c>
      <c r="F16" s="15">
        <v>87670</v>
      </c>
      <c r="G16" s="22">
        <v>0.02</v>
      </c>
      <c r="H16" s="84">
        <v>1.6199999999999999E-2</v>
      </c>
      <c r="I16" s="18" t="s">
        <v>262</v>
      </c>
      <c r="J16" s="85" t="s">
        <v>260</v>
      </c>
    </row>
    <row r="17" spans="1:10" ht="48.75" customHeight="1" thickBot="1" x14ac:dyDescent="0.3">
      <c r="A17" s="280"/>
      <c r="B17" s="280"/>
      <c r="C17" s="15">
        <v>2</v>
      </c>
      <c r="D17" s="16" t="s">
        <v>20</v>
      </c>
      <c r="E17" s="23" t="s">
        <v>129</v>
      </c>
      <c r="F17" s="15">
        <v>7327</v>
      </c>
      <c r="G17" s="22">
        <v>0.03</v>
      </c>
      <c r="H17" s="71">
        <v>3.1E-2</v>
      </c>
      <c r="I17" s="18" t="s">
        <v>262</v>
      </c>
      <c r="J17" s="69" t="s">
        <v>219</v>
      </c>
    </row>
    <row r="18" spans="1:10" ht="61.5" customHeight="1" thickBot="1" x14ac:dyDescent="0.3">
      <c r="A18" s="280"/>
      <c r="B18" s="280"/>
      <c r="C18" s="15">
        <v>3</v>
      </c>
      <c r="D18" s="16" t="s">
        <v>21</v>
      </c>
      <c r="E18" s="23" t="s">
        <v>130</v>
      </c>
      <c r="F18" s="15">
        <v>550</v>
      </c>
      <c r="G18" s="22">
        <v>0.05</v>
      </c>
      <c r="H18" s="58">
        <v>0.27</v>
      </c>
      <c r="I18" s="20" t="s">
        <v>262</v>
      </c>
      <c r="J18" s="83" t="s">
        <v>265</v>
      </c>
    </row>
    <row r="19" spans="1:10" ht="54.75" customHeight="1" thickBot="1" x14ac:dyDescent="0.3">
      <c r="A19" s="280"/>
      <c r="B19" s="280"/>
      <c r="C19" s="15">
        <v>4</v>
      </c>
      <c r="D19" s="16" t="s">
        <v>22</v>
      </c>
      <c r="E19" s="21" t="s">
        <v>131</v>
      </c>
      <c r="F19" s="15">
        <v>110</v>
      </c>
      <c r="G19" s="17">
        <v>110</v>
      </c>
      <c r="H19" s="59">
        <v>135</v>
      </c>
      <c r="I19" s="20" t="s">
        <v>262</v>
      </c>
      <c r="J19" s="69" t="s">
        <v>191</v>
      </c>
    </row>
    <row r="20" spans="1:10" ht="42.75" customHeight="1" thickBot="1" x14ac:dyDescent="0.3">
      <c r="A20" s="280"/>
      <c r="B20" s="280"/>
      <c r="C20" s="15">
        <v>5</v>
      </c>
      <c r="D20" s="16" t="s">
        <v>23</v>
      </c>
      <c r="E20" s="21" t="s">
        <v>132</v>
      </c>
      <c r="F20" s="15">
        <v>38</v>
      </c>
      <c r="G20" s="17">
        <v>38</v>
      </c>
      <c r="H20" s="59">
        <v>47</v>
      </c>
      <c r="I20" s="18" t="s">
        <v>262</v>
      </c>
      <c r="J20" s="69" t="s">
        <v>191</v>
      </c>
    </row>
    <row r="21" spans="1:10" ht="57.75" customHeight="1" thickBot="1" x14ac:dyDescent="0.3">
      <c r="A21" s="280">
        <v>5</v>
      </c>
      <c r="B21" s="280" t="s">
        <v>24</v>
      </c>
      <c r="C21" s="15">
        <v>1</v>
      </c>
      <c r="D21" s="16" t="s">
        <v>25</v>
      </c>
      <c r="E21" s="16" t="s">
        <v>133</v>
      </c>
      <c r="F21" s="25">
        <v>20</v>
      </c>
      <c r="G21" s="24">
        <v>8</v>
      </c>
      <c r="H21" s="61">
        <v>3</v>
      </c>
      <c r="I21" s="20" t="s">
        <v>263</v>
      </c>
      <c r="J21" s="76" t="s">
        <v>230</v>
      </c>
    </row>
    <row r="22" spans="1:10" ht="51.75" customHeight="1" thickBot="1" x14ac:dyDescent="0.3">
      <c r="A22" s="280"/>
      <c r="B22" s="280"/>
      <c r="C22" s="15">
        <v>2</v>
      </c>
      <c r="D22" s="16" t="s">
        <v>26</v>
      </c>
      <c r="E22" s="16" t="s">
        <v>134</v>
      </c>
      <c r="F22" s="25">
        <v>27</v>
      </c>
      <c r="G22" s="24">
        <v>7</v>
      </c>
      <c r="H22" s="62">
        <v>4</v>
      </c>
      <c r="I22" s="20" t="s">
        <v>264</v>
      </c>
      <c r="J22" s="76" t="s">
        <v>231</v>
      </c>
    </row>
    <row r="23" spans="1:10" ht="55.5" customHeight="1" thickBot="1" x14ac:dyDescent="0.3">
      <c r="A23" s="280"/>
      <c r="B23" s="280"/>
      <c r="C23" s="15">
        <v>3</v>
      </c>
      <c r="D23" s="16" t="s">
        <v>27</v>
      </c>
      <c r="E23" s="16" t="s">
        <v>135</v>
      </c>
      <c r="F23" s="25">
        <v>5</v>
      </c>
      <c r="G23" s="24">
        <v>1</v>
      </c>
      <c r="H23" s="61">
        <v>2</v>
      </c>
      <c r="I23" s="20" t="s">
        <v>262</v>
      </c>
      <c r="J23" s="76" t="s">
        <v>232</v>
      </c>
    </row>
    <row r="24" spans="1:10" ht="49.5" customHeight="1" thickBot="1" x14ac:dyDescent="0.3">
      <c r="A24" s="280">
        <v>6</v>
      </c>
      <c r="B24" s="280" t="s">
        <v>28</v>
      </c>
      <c r="C24" s="15">
        <v>1</v>
      </c>
      <c r="D24" s="16" t="s">
        <v>29</v>
      </c>
      <c r="E24" s="16" t="s">
        <v>136</v>
      </c>
      <c r="F24" s="15">
        <v>194</v>
      </c>
      <c r="G24" s="15">
        <v>217</v>
      </c>
      <c r="H24" s="63">
        <v>155</v>
      </c>
      <c r="I24" s="18" t="s">
        <v>262</v>
      </c>
      <c r="J24" s="69" t="s">
        <v>233</v>
      </c>
    </row>
    <row r="25" spans="1:10" ht="45.75" customHeight="1" thickBot="1" x14ac:dyDescent="0.3">
      <c r="A25" s="280"/>
      <c r="B25" s="280"/>
      <c r="C25" s="15">
        <v>2</v>
      </c>
      <c r="D25" s="16" t="s">
        <v>30</v>
      </c>
      <c r="E25" s="16" t="s">
        <v>137</v>
      </c>
      <c r="F25" s="15">
        <v>14</v>
      </c>
      <c r="G25" s="15">
        <v>22</v>
      </c>
      <c r="H25" s="63">
        <v>74</v>
      </c>
      <c r="I25" s="18" t="s">
        <v>262</v>
      </c>
      <c r="J25" s="69" t="s">
        <v>234</v>
      </c>
    </row>
    <row r="26" spans="1:10" ht="56.25" customHeight="1" thickBot="1" x14ac:dyDescent="0.3">
      <c r="A26" s="280"/>
      <c r="B26" s="280"/>
      <c r="C26" s="15">
        <v>3</v>
      </c>
      <c r="D26" s="16" t="s">
        <v>31</v>
      </c>
      <c r="E26" s="16" t="s">
        <v>138</v>
      </c>
      <c r="F26" s="15">
        <v>40</v>
      </c>
      <c r="G26" s="15">
        <v>1</v>
      </c>
      <c r="H26" s="59">
        <v>5</v>
      </c>
      <c r="I26" s="18" t="s">
        <v>262</v>
      </c>
      <c r="J26" s="69" t="s">
        <v>207</v>
      </c>
    </row>
    <row r="27" spans="1:10" ht="63.75" customHeight="1" thickBot="1" x14ac:dyDescent="0.3">
      <c r="A27" s="280"/>
      <c r="B27" s="280"/>
      <c r="C27" s="15">
        <v>4</v>
      </c>
      <c r="D27" s="16" t="s">
        <v>32</v>
      </c>
      <c r="E27" s="16" t="s">
        <v>139</v>
      </c>
      <c r="F27" s="15">
        <v>4415</v>
      </c>
      <c r="G27" s="15">
        <v>90</v>
      </c>
      <c r="H27" s="59">
        <v>312</v>
      </c>
      <c r="I27" s="20" t="s">
        <v>262</v>
      </c>
      <c r="J27" s="69" t="s">
        <v>208</v>
      </c>
    </row>
    <row r="28" spans="1:10" ht="70.5" customHeight="1" thickBot="1" x14ac:dyDescent="0.3">
      <c r="A28" s="280"/>
      <c r="B28" s="280"/>
      <c r="C28" s="15">
        <v>5</v>
      </c>
      <c r="D28" s="16" t="s">
        <v>33</v>
      </c>
      <c r="E28" s="16" t="s">
        <v>140</v>
      </c>
      <c r="F28" s="15">
        <v>150</v>
      </c>
      <c r="G28" s="15">
        <v>175</v>
      </c>
      <c r="H28" s="59">
        <v>317</v>
      </c>
      <c r="I28" s="18" t="s">
        <v>262</v>
      </c>
      <c r="J28" s="69" t="s">
        <v>209</v>
      </c>
    </row>
    <row r="29" spans="1:10" ht="15.75" thickBot="1" x14ac:dyDescent="0.3">
      <c r="A29" s="26" t="s">
        <v>34</v>
      </c>
      <c r="B29" s="27"/>
      <c r="C29" s="27"/>
      <c r="D29" s="27"/>
      <c r="E29" s="27"/>
      <c r="F29" s="27"/>
      <c r="G29" s="27"/>
      <c r="H29" s="27"/>
      <c r="I29" s="27"/>
      <c r="J29" s="77"/>
    </row>
    <row r="30" spans="1:10" ht="48.75" customHeight="1" thickBot="1" x14ac:dyDescent="0.3">
      <c r="A30" s="280">
        <v>7</v>
      </c>
      <c r="B30" s="280" t="s">
        <v>35</v>
      </c>
      <c r="C30" s="15">
        <v>1</v>
      </c>
      <c r="D30" s="28" t="s">
        <v>36</v>
      </c>
      <c r="E30" s="21" t="s">
        <v>141</v>
      </c>
      <c r="F30" s="25">
        <v>2032</v>
      </c>
      <c r="G30" s="24">
        <v>2032</v>
      </c>
      <c r="H30" s="64">
        <v>1619</v>
      </c>
      <c r="I30" s="18" t="s">
        <v>262</v>
      </c>
      <c r="J30" s="69" t="s">
        <v>192</v>
      </c>
    </row>
    <row r="31" spans="1:10" ht="48" customHeight="1" thickBot="1" x14ac:dyDescent="0.3">
      <c r="A31" s="280"/>
      <c r="B31" s="280"/>
      <c r="C31" s="15">
        <v>2</v>
      </c>
      <c r="D31" s="21" t="s">
        <v>37</v>
      </c>
      <c r="E31" s="21" t="s">
        <v>142</v>
      </c>
      <c r="F31" s="25">
        <v>2108</v>
      </c>
      <c r="G31" s="24">
        <v>2108</v>
      </c>
      <c r="H31" s="65">
        <v>0</v>
      </c>
      <c r="I31" s="20" t="s">
        <v>263</v>
      </c>
      <c r="J31" s="69" t="s">
        <v>193</v>
      </c>
    </row>
    <row r="32" spans="1:10" ht="50.25" customHeight="1" thickBot="1" x14ac:dyDescent="0.3">
      <c r="A32" s="280"/>
      <c r="B32" s="280"/>
      <c r="C32" s="15">
        <v>3</v>
      </c>
      <c r="D32" s="29" t="s">
        <v>38</v>
      </c>
      <c r="E32" s="21" t="s">
        <v>143</v>
      </c>
      <c r="F32" s="25">
        <v>61841</v>
      </c>
      <c r="G32" s="24">
        <v>66788</v>
      </c>
      <c r="H32" s="63">
        <v>43878</v>
      </c>
      <c r="I32" s="20" t="s">
        <v>264</v>
      </c>
      <c r="J32" s="69" t="s">
        <v>194</v>
      </c>
    </row>
    <row r="33" spans="1:10" ht="19.5" thickBot="1" x14ac:dyDescent="0.3">
      <c r="A33" s="14" t="s">
        <v>39</v>
      </c>
      <c r="B33" s="14"/>
      <c r="C33" s="14"/>
      <c r="D33" s="14"/>
      <c r="E33" s="14"/>
      <c r="F33" s="14"/>
      <c r="G33" s="14"/>
      <c r="H33" s="14"/>
      <c r="I33" s="13"/>
      <c r="J33" s="78"/>
    </row>
    <row r="34" spans="1:10" ht="33.75" customHeight="1" x14ac:dyDescent="0.25">
      <c r="A34" s="281" t="s">
        <v>114</v>
      </c>
      <c r="B34" s="263"/>
      <c r="C34" s="263" t="s">
        <v>115</v>
      </c>
      <c r="D34" s="263"/>
      <c r="E34" s="263" t="s">
        <v>0</v>
      </c>
      <c r="F34" s="263" t="s">
        <v>116</v>
      </c>
      <c r="G34" s="254" t="s">
        <v>189</v>
      </c>
      <c r="H34" s="254" t="s">
        <v>190</v>
      </c>
      <c r="I34" s="254" t="s">
        <v>118</v>
      </c>
      <c r="J34" s="257" t="s">
        <v>218</v>
      </c>
    </row>
    <row r="35" spans="1:10" ht="45" customHeight="1" x14ac:dyDescent="0.25">
      <c r="A35" s="282"/>
      <c r="B35" s="264"/>
      <c r="C35" s="264"/>
      <c r="D35" s="264"/>
      <c r="E35" s="264"/>
      <c r="F35" s="264"/>
      <c r="G35" s="255"/>
      <c r="H35" s="255"/>
      <c r="I35" s="255"/>
      <c r="J35" s="258"/>
    </row>
    <row r="36" spans="1:10" ht="18.75" customHeight="1" thickBot="1" x14ac:dyDescent="0.3">
      <c r="A36" s="56" t="s">
        <v>1</v>
      </c>
      <c r="B36" s="53" t="s">
        <v>2</v>
      </c>
      <c r="C36" s="54" t="s">
        <v>3</v>
      </c>
      <c r="D36" s="55" t="s">
        <v>4</v>
      </c>
      <c r="E36" s="265"/>
      <c r="F36" s="265"/>
      <c r="G36" s="256"/>
      <c r="H36" s="256"/>
      <c r="I36" s="256"/>
      <c r="J36" s="259"/>
    </row>
    <row r="37" spans="1:10" ht="15.75" thickBot="1" x14ac:dyDescent="0.3">
      <c r="A37" s="9" t="s">
        <v>40</v>
      </c>
      <c r="B37" s="6"/>
      <c r="C37" s="6"/>
      <c r="D37" s="6"/>
      <c r="E37" s="6"/>
      <c r="F37" s="6"/>
      <c r="G37" s="6"/>
      <c r="H37" s="6"/>
      <c r="I37" s="6"/>
      <c r="J37" s="75"/>
    </row>
    <row r="38" spans="1:10" ht="57" customHeight="1" thickBot="1" x14ac:dyDescent="0.3">
      <c r="A38" s="276">
        <v>8</v>
      </c>
      <c r="B38" s="272" t="s">
        <v>41</v>
      </c>
      <c r="C38" s="30">
        <v>1</v>
      </c>
      <c r="D38" s="31" t="s">
        <v>42</v>
      </c>
      <c r="E38" s="31" t="s">
        <v>43</v>
      </c>
      <c r="F38" s="15">
        <v>0</v>
      </c>
      <c r="G38" s="24">
        <v>0</v>
      </c>
      <c r="H38" s="61">
        <v>0</v>
      </c>
      <c r="I38" s="72" t="s">
        <v>223</v>
      </c>
      <c r="J38" s="69" t="s">
        <v>202</v>
      </c>
    </row>
    <row r="39" spans="1:10" ht="52.5" customHeight="1" thickBot="1" x14ac:dyDescent="0.3">
      <c r="A39" s="277"/>
      <c r="B39" s="279"/>
      <c r="C39" s="32">
        <v>2</v>
      </c>
      <c r="D39" s="16" t="s">
        <v>44</v>
      </c>
      <c r="E39" s="16" t="s">
        <v>45</v>
      </c>
      <c r="F39" s="15">
        <v>0</v>
      </c>
      <c r="G39" s="22">
        <v>0.1</v>
      </c>
      <c r="H39" s="58">
        <v>0.1</v>
      </c>
      <c r="I39" s="18" t="s">
        <v>262</v>
      </c>
      <c r="J39" s="69" t="s">
        <v>203</v>
      </c>
    </row>
    <row r="40" spans="1:10" ht="63" customHeight="1" thickBot="1" x14ac:dyDescent="0.3">
      <c r="A40" s="274">
        <v>9</v>
      </c>
      <c r="B40" s="272" t="s">
        <v>46</v>
      </c>
      <c r="C40" s="32">
        <v>1</v>
      </c>
      <c r="D40" s="16" t="s">
        <v>47</v>
      </c>
      <c r="E40" s="16" t="s">
        <v>144</v>
      </c>
      <c r="F40" s="15">
        <v>0</v>
      </c>
      <c r="G40" s="17">
        <v>3</v>
      </c>
      <c r="H40" s="62">
        <v>16</v>
      </c>
      <c r="I40" s="18" t="s">
        <v>262</v>
      </c>
      <c r="J40" s="69" t="s">
        <v>235</v>
      </c>
    </row>
    <row r="41" spans="1:10" ht="70.5" customHeight="1" thickBot="1" x14ac:dyDescent="0.3">
      <c r="A41" s="275"/>
      <c r="B41" s="273"/>
      <c r="C41" s="15">
        <v>2</v>
      </c>
      <c r="D41" s="16" t="s">
        <v>48</v>
      </c>
      <c r="E41" s="16" t="s">
        <v>145</v>
      </c>
      <c r="F41" s="25">
        <v>11</v>
      </c>
      <c r="G41" s="17">
        <v>31</v>
      </c>
      <c r="H41" s="63">
        <v>23</v>
      </c>
      <c r="I41" s="18" t="s">
        <v>262</v>
      </c>
      <c r="J41" s="69" t="s">
        <v>236</v>
      </c>
    </row>
    <row r="42" spans="1:10" ht="15.75" thickBot="1" x14ac:dyDescent="0.3">
      <c r="A42" s="26" t="s">
        <v>49</v>
      </c>
      <c r="B42" s="27"/>
      <c r="C42" s="27"/>
      <c r="D42" s="27"/>
      <c r="E42" s="27"/>
      <c r="F42" s="27"/>
      <c r="G42" s="27"/>
      <c r="H42" s="27"/>
      <c r="I42" s="27"/>
      <c r="J42" s="75"/>
    </row>
    <row r="43" spans="1:10" ht="102.75" customHeight="1" thickBot="1" x14ac:dyDescent="0.3">
      <c r="A43" s="276">
        <v>10</v>
      </c>
      <c r="B43" s="272" t="s">
        <v>50</v>
      </c>
      <c r="C43" s="15">
        <v>1</v>
      </c>
      <c r="D43" s="16" t="s">
        <v>51</v>
      </c>
      <c r="E43" s="16" t="s">
        <v>146</v>
      </c>
      <c r="F43" s="15">
        <v>1</v>
      </c>
      <c r="G43" s="15">
        <v>7</v>
      </c>
      <c r="H43" s="59">
        <v>19</v>
      </c>
      <c r="I43" s="18" t="s">
        <v>262</v>
      </c>
      <c r="J43" s="79" t="s">
        <v>210</v>
      </c>
    </row>
    <row r="44" spans="1:10" ht="65.25" customHeight="1" thickBot="1" x14ac:dyDescent="0.3">
      <c r="A44" s="278"/>
      <c r="B44" s="273"/>
      <c r="C44" s="32">
        <v>2</v>
      </c>
      <c r="D44" s="16" t="s">
        <v>52</v>
      </c>
      <c r="E44" s="31" t="s">
        <v>147</v>
      </c>
      <c r="F44" s="15">
        <v>5</v>
      </c>
      <c r="G44" s="15">
        <v>14</v>
      </c>
      <c r="H44" s="63">
        <v>20</v>
      </c>
      <c r="I44" s="18" t="s">
        <v>262</v>
      </c>
      <c r="J44" s="79" t="s">
        <v>237</v>
      </c>
    </row>
    <row r="45" spans="1:10" ht="63" customHeight="1" thickBot="1" x14ac:dyDescent="0.3">
      <c r="A45" s="276">
        <v>11</v>
      </c>
      <c r="B45" s="272" t="s">
        <v>53</v>
      </c>
      <c r="C45" s="32">
        <v>1</v>
      </c>
      <c r="D45" s="31" t="s">
        <v>54</v>
      </c>
      <c r="E45" s="31" t="s">
        <v>148</v>
      </c>
      <c r="F45" s="15">
        <v>6</v>
      </c>
      <c r="G45" s="15">
        <v>9</v>
      </c>
      <c r="H45" s="63">
        <v>34</v>
      </c>
      <c r="I45" s="18" t="s">
        <v>262</v>
      </c>
      <c r="J45" s="79" t="s">
        <v>238</v>
      </c>
    </row>
    <row r="46" spans="1:10" ht="69" customHeight="1" thickBot="1" x14ac:dyDescent="0.3">
      <c r="A46" s="277"/>
      <c r="B46" s="279"/>
      <c r="C46" s="30">
        <v>2</v>
      </c>
      <c r="D46" s="31" t="s">
        <v>55</v>
      </c>
      <c r="E46" s="31" t="s">
        <v>149</v>
      </c>
      <c r="F46" s="15">
        <v>5</v>
      </c>
      <c r="G46" s="17">
        <v>14</v>
      </c>
      <c r="H46" s="63">
        <v>35</v>
      </c>
      <c r="I46" s="18" t="s">
        <v>262</v>
      </c>
      <c r="J46" s="79" t="s">
        <v>239</v>
      </c>
    </row>
    <row r="47" spans="1:10" ht="96.75" thickBot="1" x14ac:dyDescent="0.3">
      <c r="A47" s="277"/>
      <c r="B47" s="279"/>
      <c r="C47" s="33">
        <v>3</v>
      </c>
      <c r="D47" s="34" t="s">
        <v>56</v>
      </c>
      <c r="E47" s="34" t="s">
        <v>150</v>
      </c>
      <c r="F47" s="15">
        <v>0</v>
      </c>
      <c r="G47" s="17">
        <v>4</v>
      </c>
      <c r="H47" s="59">
        <v>20</v>
      </c>
      <c r="I47" s="18" t="s">
        <v>262</v>
      </c>
      <c r="J47" s="79" t="s">
        <v>240</v>
      </c>
    </row>
    <row r="48" spans="1:10" ht="45.75" thickBot="1" x14ac:dyDescent="0.3">
      <c r="A48" s="278"/>
      <c r="B48" s="273"/>
      <c r="C48" s="33">
        <v>4</v>
      </c>
      <c r="D48" s="34" t="s">
        <v>57</v>
      </c>
      <c r="E48" s="34" t="s">
        <v>151</v>
      </c>
      <c r="F48" s="15">
        <v>0</v>
      </c>
      <c r="G48" s="17">
        <v>4</v>
      </c>
      <c r="H48" s="59">
        <v>6</v>
      </c>
      <c r="I48" s="18" t="s">
        <v>262</v>
      </c>
      <c r="J48" s="79" t="s">
        <v>241</v>
      </c>
    </row>
    <row r="49" spans="1:10" ht="15.75" thickBot="1" x14ac:dyDescent="0.3">
      <c r="A49" s="26" t="s">
        <v>58</v>
      </c>
      <c r="B49" s="27"/>
      <c r="C49" s="27"/>
      <c r="D49" s="27"/>
      <c r="E49" s="27"/>
      <c r="F49" s="27"/>
      <c r="G49" s="27"/>
      <c r="H49" s="27"/>
      <c r="I49" s="27"/>
      <c r="J49" s="75"/>
    </row>
    <row r="50" spans="1:10" ht="66" customHeight="1" thickBot="1" x14ac:dyDescent="0.3">
      <c r="A50" s="272">
        <v>12</v>
      </c>
      <c r="B50" s="272" t="s">
        <v>59</v>
      </c>
      <c r="C50" s="35">
        <v>1</v>
      </c>
      <c r="D50" s="31" t="s">
        <v>60</v>
      </c>
      <c r="E50" s="31" t="s">
        <v>152</v>
      </c>
      <c r="F50" s="15">
        <v>3</v>
      </c>
      <c r="G50" s="17">
        <v>5</v>
      </c>
      <c r="H50" s="59">
        <v>9</v>
      </c>
      <c r="I50" s="18" t="s">
        <v>262</v>
      </c>
      <c r="J50" s="69" t="s">
        <v>242</v>
      </c>
    </row>
    <row r="51" spans="1:10" ht="51" customHeight="1" thickBot="1" x14ac:dyDescent="0.3">
      <c r="A51" s="279"/>
      <c r="B51" s="279"/>
      <c r="C51" s="36">
        <v>2</v>
      </c>
      <c r="D51" s="31" t="s">
        <v>61</v>
      </c>
      <c r="E51" s="31" t="s">
        <v>153</v>
      </c>
      <c r="F51" s="15">
        <v>1</v>
      </c>
      <c r="G51" s="17">
        <v>5</v>
      </c>
      <c r="H51" s="59">
        <v>10</v>
      </c>
      <c r="I51" s="18" t="s">
        <v>262</v>
      </c>
      <c r="J51" s="69" t="s">
        <v>243</v>
      </c>
    </row>
    <row r="52" spans="1:10" ht="50.25" customHeight="1" thickBot="1" x14ac:dyDescent="0.3">
      <c r="A52" s="279"/>
      <c r="B52" s="279"/>
      <c r="C52" s="36">
        <v>3</v>
      </c>
      <c r="D52" s="34" t="s">
        <v>62</v>
      </c>
      <c r="E52" s="34" t="s">
        <v>154</v>
      </c>
      <c r="F52" s="15">
        <v>8</v>
      </c>
      <c r="G52" s="17">
        <v>5</v>
      </c>
      <c r="H52" s="59">
        <v>5</v>
      </c>
      <c r="I52" s="18" t="s">
        <v>262</v>
      </c>
      <c r="J52" s="69" t="s">
        <v>204</v>
      </c>
    </row>
    <row r="53" spans="1:10" ht="40.5" customHeight="1" thickBot="1" x14ac:dyDescent="0.3">
      <c r="A53" s="273"/>
      <c r="B53" s="273"/>
      <c r="C53" s="36">
        <v>4</v>
      </c>
      <c r="D53" s="34" t="s">
        <v>63</v>
      </c>
      <c r="E53" s="34" t="s">
        <v>155</v>
      </c>
      <c r="F53" s="15">
        <v>4</v>
      </c>
      <c r="G53" s="17">
        <v>1</v>
      </c>
      <c r="H53" s="59">
        <v>2</v>
      </c>
      <c r="I53" s="18" t="s">
        <v>262</v>
      </c>
      <c r="J53" s="69" t="s">
        <v>205</v>
      </c>
    </row>
    <row r="54" spans="1:10" ht="19.5" thickBot="1" x14ac:dyDescent="0.3">
      <c r="A54" s="14" t="s">
        <v>64</v>
      </c>
      <c r="B54" s="14"/>
      <c r="C54" s="14"/>
      <c r="D54" s="14"/>
      <c r="E54" s="14"/>
      <c r="F54" s="14"/>
      <c r="G54" s="14"/>
      <c r="H54" s="14"/>
      <c r="I54" s="13"/>
      <c r="J54" s="78"/>
    </row>
    <row r="55" spans="1:10" ht="33.75" customHeight="1" x14ac:dyDescent="0.25">
      <c r="A55" s="281" t="s">
        <v>114</v>
      </c>
      <c r="B55" s="263"/>
      <c r="C55" s="263" t="s">
        <v>115</v>
      </c>
      <c r="D55" s="263"/>
      <c r="E55" s="263" t="s">
        <v>0</v>
      </c>
      <c r="F55" s="263" t="s">
        <v>116</v>
      </c>
      <c r="G55" s="283" t="s">
        <v>117</v>
      </c>
      <c r="H55" s="254" t="s">
        <v>190</v>
      </c>
      <c r="I55" s="254" t="s">
        <v>118</v>
      </c>
      <c r="J55" s="257" t="s">
        <v>218</v>
      </c>
    </row>
    <row r="56" spans="1:10" ht="45" customHeight="1" x14ac:dyDescent="0.25">
      <c r="A56" s="282"/>
      <c r="B56" s="264"/>
      <c r="C56" s="264"/>
      <c r="D56" s="264"/>
      <c r="E56" s="264"/>
      <c r="F56" s="264"/>
      <c r="G56" s="284"/>
      <c r="H56" s="255"/>
      <c r="I56" s="255"/>
      <c r="J56" s="258"/>
    </row>
    <row r="57" spans="1:10" ht="18.75" customHeight="1" thickBot="1" x14ac:dyDescent="0.3">
      <c r="A57" s="56" t="s">
        <v>1</v>
      </c>
      <c r="B57" s="53" t="s">
        <v>2</v>
      </c>
      <c r="C57" s="54" t="s">
        <v>3</v>
      </c>
      <c r="D57" s="55" t="s">
        <v>4</v>
      </c>
      <c r="E57" s="265"/>
      <c r="F57" s="265"/>
      <c r="G57" s="285"/>
      <c r="H57" s="256"/>
      <c r="I57" s="256"/>
      <c r="J57" s="259"/>
    </row>
    <row r="58" spans="1:10" ht="15.75" thickBot="1" x14ac:dyDescent="0.3">
      <c r="A58" s="293" t="s">
        <v>65</v>
      </c>
      <c r="B58" s="293"/>
      <c r="C58" s="293"/>
      <c r="D58" s="293"/>
      <c r="E58" s="293"/>
      <c r="F58" s="293"/>
      <c r="G58" s="293"/>
      <c r="H58" s="293"/>
      <c r="I58" s="10"/>
      <c r="J58" s="75"/>
    </row>
    <row r="59" spans="1:10" ht="72.75" customHeight="1" thickBot="1" x14ac:dyDescent="0.3">
      <c r="A59" s="269">
        <v>13</v>
      </c>
      <c r="B59" s="269" t="s">
        <v>66</v>
      </c>
      <c r="C59" s="32">
        <v>1</v>
      </c>
      <c r="D59" s="31" t="s">
        <v>67</v>
      </c>
      <c r="E59" s="31" t="s">
        <v>156</v>
      </c>
      <c r="F59" s="15">
        <v>7</v>
      </c>
      <c r="G59" s="37">
        <v>6</v>
      </c>
      <c r="H59" s="66">
        <v>8</v>
      </c>
      <c r="I59" s="18" t="s">
        <v>262</v>
      </c>
      <c r="J59" s="69" t="s">
        <v>244</v>
      </c>
    </row>
    <row r="60" spans="1:10" ht="69.75" customHeight="1" thickBot="1" x14ac:dyDescent="0.3">
      <c r="A60" s="271"/>
      <c r="B60" s="271"/>
      <c r="C60" s="38">
        <v>2</v>
      </c>
      <c r="D60" s="34" t="s">
        <v>68</v>
      </c>
      <c r="E60" s="34" t="s">
        <v>157</v>
      </c>
      <c r="F60" s="15">
        <v>21</v>
      </c>
      <c r="G60" s="37">
        <v>16</v>
      </c>
      <c r="H60" s="66">
        <v>39</v>
      </c>
      <c r="I60" s="18" t="s">
        <v>262</v>
      </c>
      <c r="J60" s="69" t="s">
        <v>245</v>
      </c>
    </row>
    <row r="61" spans="1:10" ht="63.75" customHeight="1" thickBot="1" x14ac:dyDescent="0.3">
      <c r="A61" s="271"/>
      <c r="B61" s="271"/>
      <c r="C61" s="38">
        <v>3</v>
      </c>
      <c r="D61" s="34" t="s">
        <v>69</v>
      </c>
      <c r="E61" s="34" t="s">
        <v>158</v>
      </c>
      <c r="F61" s="15">
        <v>8</v>
      </c>
      <c r="G61" s="37">
        <v>26</v>
      </c>
      <c r="H61" s="66">
        <v>17</v>
      </c>
      <c r="I61" s="18" t="s">
        <v>262</v>
      </c>
      <c r="J61" s="69" t="s">
        <v>246</v>
      </c>
    </row>
    <row r="62" spans="1:10" ht="45" customHeight="1" thickBot="1" x14ac:dyDescent="0.3">
      <c r="A62" s="270"/>
      <c r="B62" s="270"/>
      <c r="C62" s="38">
        <v>4</v>
      </c>
      <c r="D62" s="34" t="s">
        <v>70</v>
      </c>
      <c r="E62" s="34" t="s">
        <v>159</v>
      </c>
      <c r="F62" s="15">
        <v>7</v>
      </c>
      <c r="G62" s="37">
        <v>10</v>
      </c>
      <c r="H62" s="66">
        <v>30</v>
      </c>
      <c r="I62" s="18" t="s">
        <v>262</v>
      </c>
      <c r="J62" s="69" t="s">
        <v>247</v>
      </c>
    </row>
    <row r="63" spans="1:10" ht="54.75" customHeight="1" thickBot="1" x14ac:dyDescent="0.3">
      <c r="A63" s="269">
        <v>14</v>
      </c>
      <c r="B63" s="269" t="s">
        <v>71</v>
      </c>
      <c r="C63" s="32">
        <v>1</v>
      </c>
      <c r="D63" s="31" t="s">
        <v>72</v>
      </c>
      <c r="E63" s="31" t="s">
        <v>160</v>
      </c>
      <c r="F63" s="15">
        <v>1</v>
      </c>
      <c r="G63" s="37">
        <v>1</v>
      </c>
      <c r="H63" s="66">
        <v>0</v>
      </c>
      <c r="I63" s="20" t="s">
        <v>263</v>
      </c>
      <c r="J63" s="69" t="s">
        <v>224</v>
      </c>
    </row>
    <row r="64" spans="1:10" ht="58.5" customHeight="1" thickBot="1" x14ac:dyDescent="0.3">
      <c r="A64" s="270"/>
      <c r="B64" s="270"/>
      <c r="C64" s="15">
        <v>2</v>
      </c>
      <c r="D64" s="16" t="s">
        <v>73</v>
      </c>
      <c r="E64" s="16" t="s">
        <v>161</v>
      </c>
      <c r="F64" s="15">
        <v>3</v>
      </c>
      <c r="G64" s="37">
        <v>4</v>
      </c>
      <c r="H64" s="66">
        <v>4</v>
      </c>
      <c r="I64" s="18" t="s">
        <v>262</v>
      </c>
      <c r="J64" s="69" t="s">
        <v>206</v>
      </c>
    </row>
    <row r="65" spans="1:10" ht="16.5" thickBot="1" x14ac:dyDescent="0.3">
      <c r="A65" s="286" t="s">
        <v>74</v>
      </c>
      <c r="B65" s="286"/>
      <c r="C65" s="286"/>
      <c r="D65" s="286"/>
      <c r="E65" s="286"/>
      <c r="F65" s="286"/>
      <c r="G65" s="286"/>
      <c r="H65" s="286"/>
      <c r="I65" s="11"/>
      <c r="J65" s="80"/>
    </row>
    <row r="66" spans="1:10" ht="62.25" customHeight="1" thickBot="1" x14ac:dyDescent="0.3">
      <c r="A66" s="269">
        <v>15</v>
      </c>
      <c r="B66" s="269" t="s">
        <v>75</v>
      </c>
      <c r="C66" s="32">
        <v>1</v>
      </c>
      <c r="D66" s="31" t="s">
        <v>76</v>
      </c>
      <c r="E66" s="31" t="s">
        <v>162</v>
      </c>
      <c r="F66" s="15">
        <v>4</v>
      </c>
      <c r="G66" s="17">
        <v>5</v>
      </c>
      <c r="H66" s="66">
        <v>7</v>
      </c>
      <c r="I66" s="18" t="s">
        <v>262</v>
      </c>
      <c r="J66" s="69" t="s">
        <v>248</v>
      </c>
    </row>
    <row r="67" spans="1:10" ht="45.75" customHeight="1" thickBot="1" x14ac:dyDescent="0.3">
      <c r="A67" s="271"/>
      <c r="B67" s="271"/>
      <c r="C67" s="38">
        <v>2</v>
      </c>
      <c r="D67" s="34" t="s">
        <v>77</v>
      </c>
      <c r="E67" s="34" t="s">
        <v>163</v>
      </c>
      <c r="F67" s="15">
        <v>4</v>
      </c>
      <c r="G67" s="17">
        <v>8</v>
      </c>
      <c r="H67" s="66">
        <v>8</v>
      </c>
      <c r="I67" s="20" t="s">
        <v>263</v>
      </c>
      <c r="J67" s="69" t="s">
        <v>249</v>
      </c>
    </row>
    <row r="68" spans="1:10" ht="60.75" customHeight="1" thickBot="1" x14ac:dyDescent="0.3">
      <c r="A68" s="271"/>
      <c r="B68" s="271"/>
      <c r="C68" s="38">
        <v>3</v>
      </c>
      <c r="D68" s="34" t="s">
        <v>78</v>
      </c>
      <c r="E68" s="39" t="s">
        <v>164</v>
      </c>
      <c r="F68" s="15">
        <v>70</v>
      </c>
      <c r="G68" s="17">
        <v>90</v>
      </c>
      <c r="H68" s="66">
        <v>19</v>
      </c>
      <c r="I68" s="20" t="s">
        <v>263</v>
      </c>
      <c r="J68" s="69" t="s">
        <v>250</v>
      </c>
    </row>
    <row r="69" spans="1:10" ht="66" customHeight="1" thickBot="1" x14ac:dyDescent="0.3">
      <c r="A69" s="271"/>
      <c r="B69" s="271"/>
      <c r="C69" s="38">
        <v>4</v>
      </c>
      <c r="D69" s="34" t="s">
        <v>79</v>
      </c>
      <c r="E69" s="34" t="s">
        <v>165</v>
      </c>
      <c r="F69" s="15">
        <v>20</v>
      </c>
      <c r="G69" s="17">
        <v>34</v>
      </c>
      <c r="H69" s="66">
        <v>15</v>
      </c>
      <c r="I69" s="20" t="s">
        <v>264</v>
      </c>
      <c r="J69" s="69" t="s">
        <v>200</v>
      </c>
    </row>
    <row r="70" spans="1:10" ht="50.25" customHeight="1" thickBot="1" x14ac:dyDescent="0.3">
      <c r="A70" s="271"/>
      <c r="B70" s="271"/>
      <c r="C70" s="38">
        <v>5</v>
      </c>
      <c r="D70" s="34" t="s">
        <v>80</v>
      </c>
      <c r="E70" s="34" t="s">
        <v>166</v>
      </c>
      <c r="F70" s="15">
        <v>15</v>
      </c>
      <c r="G70" s="17">
        <v>15</v>
      </c>
      <c r="H70" s="66">
        <v>11</v>
      </c>
      <c r="I70" s="18" t="s">
        <v>262</v>
      </c>
      <c r="J70" s="69" t="s">
        <v>252</v>
      </c>
    </row>
    <row r="71" spans="1:10" ht="51.75" customHeight="1" thickBot="1" x14ac:dyDescent="0.3">
      <c r="A71" s="270"/>
      <c r="B71" s="270"/>
      <c r="C71" s="38">
        <v>6</v>
      </c>
      <c r="D71" s="34" t="s">
        <v>81</v>
      </c>
      <c r="E71" s="34" t="s">
        <v>167</v>
      </c>
      <c r="F71" s="15">
        <v>6</v>
      </c>
      <c r="G71" s="17">
        <v>12</v>
      </c>
      <c r="H71" s="66">
        <v>22</v>
      </c>
      <c r="I71" s="18" t="s">
        <v>262</v>
      </c>
      <c r="J71" s="69" t="s">
        <v>251</v>
      </c>
    </row>
    <row r="72" spans="1:10" ht="15.75" thickBot="1" x14ac:dyDescent="0.3">
      <c r="A72" s="266" t="s">
        <v>82</v>
      </c>
      <c r="B72" s="266"/>
      <c r="C72" s="266"/>
      <c r="D72" s="266"/>
      <c r="E72" s="266"/>
      <c r="F72" s="266"/>
      <c r="G72" s="266"/>
      <c r="H72" s="266"/>
      <c r="I72" s="10"/>
      <c r="J72" s="75"/>
    </row>
    <row r="73" spans="1:10" ht="52.5" customHeight="1" thickBot="1" x14ac:dyDescent="0.3">
      <c r="A73" s="267">
        <v>16</v>
      </c>
      <c r="B73" s="269" t="s">
        <v>83</v>
      </c>
      <c r="C73" s="38">
        <v>1</v>
      </c>
      <c r="D73" s="34" t="s">
        <v>84</v>
      </c>
      <c r="E73" s="34" t="s">
        <v>168</v>
      </c>
      <c r="F73" s="15">
        <v>9</v>
      </c>
      <c r="G73" s="17">
        <v>16</v>
      </c>
      <c r="H73" s="66">
        <v>19</v>
      </c>
      <c r="I73" s="18" t="s">
        <v>262</v>
      </c>
      <c r="J73" s="69" t="s">
        <v>253</v>
      </c>
    </row>
    <row r="74" spans="1:10" ht="74.25" customHeight="1" thickBot="1" x14ac:dyDescent="0.3">
      <c r="A74" s="268"/>
      <c r="B74" s="270"/>
      <c r="C74" s="38">
        <v>2</v>
      </c>
      <c r="D74" s="34" t="s">
        <v>85</v>
      </c>
      <c r="E74" s="40" t="s">
        <v>169</v>
      </c>
      <c r="F74" s="15">
        <v>4</v>
      </c>
      <c r="G74" s="17">
        <v>11</v>
      </c>
      <c r="H74" s="66">
        <v>19</v>
      </c>
      <c r="I74" s="18" t="s">
        <v>262</v>
      </c>
      <c r="J74" s="69" t="s">
        <v>254</v>
      </c>
    </row>
    <row r="75" spans="1:10" ht="19.5" thickBot="1" x14ac:dyDescent="0.3">
      <c r="A75" s="14" t="s">
        <v>86</v>
      </c>
      <c r="B75" s="14"/>
      <c r="C75" s="14"/>
      <c r="D75" s="14"/>
      <c r="E75" s="14"/>
      <c r="F75" s="14"/>
      <c r="G75" s="14"/>
      <c r="H75" s="14"/>
      <c r="I75" s="13"/>
      <c r="J75" s="78"/>
    </row>
    <row r="76" spans="1:10" ht="33.75" customHeight="1" x14ac:dyDescent="0.25">
      <c r="A76" s="281" t="s">
        <v>114</v>
      </c>
      <c r="B76" s="263"/>
      <c r="C76" s="263" t="s">
        <v>115</v>
      </c>
      <c r="D76" s="263"/>
      <c r="E76" s="263" t="s">
        <v>0</v>
      </c>
      <c r="F76" s="263" t="s">
        <v>116</v>
      </c>
      <c r="G76" s="283" t="s">
        <v>117</v>
      </c>
      <c r="H76" s="254" t="s">
        <v>190</v>
      </c>
      <c r="I76" s="254" t="s">
        <v>118</v>
      </c>
      <c r="J76" s="257" t="s">
        <v>218</v>
      </c>
    </row>
    <row r="77" spans="1:10" ht="45" customHeight="1" x14ac:dyDescent="0.25">
      <c r="A77" s="282"/>
      <c r="B77" s="264"/>
      <c r="C77" s="264"/>
      <c r="D77" s="264"/>
      <c r="E77" s="264"/>
      <c r="F77" s="264"/>
      <c r="G77" s="284"/>
      <c r="H77" s="255"/>
      <c r="I77" s="255"/>
      <c r="J77" s="258"/>
    </row>
    <row r="78" spans="1:10" ht="18.75" customHeight="1" thickBot="1" x14ac:dyDescent="0.3">
      <c r="A78" s="56" t="s">
        <v>1</v>
      </c>
      <c r="B78" s="53" t="s">
        <v>2</v>
      </c>
      <c r="C78" s="54" t="s">
        <v>3</v>
      </c>
      <c r="D78" s="55" t="s">
        <v>4</v>
      </c>
      <c r="E78" s="265"/>
      <c r="F78" s="265"/>
      <c r="G78" s="285"/>
      <c r="H78" s="256"/>
      <c r="I78" s="256"/>
      <c r="J78" s="259"/>
    </row>
    <row r="79" spans="1:10" ht="16.5" thickBot="1" x14ac:dyDescent="0.3">
      <c r="A79" s="292" t="s">
        <v>87</v>
      </c>
      <c r="B79" s="292"/>
      <c r="C79" s="292"/>
      <c r="D79" s="292"/>
      <c r="E79" s="292"/>
      <c r="F79" s="292"/>
      <c r="G79" s="292"/>
      <c r="H79" s="292"/>
      <c r="I79" s="12"/>
      <c r="J79" s="75"/>
    </row>
    <row r="80" spans="1:10" ht="63.75" customHeight="1" thickBot="1" x14ac:dyDescent="0.3">
      <c r="A80" s="267">
        <v>17</v>
      </c>
      <c r="B80" s="269" t="s">
        <v>88</v>
      </c>
      <c r="C80" s="41">
        <v>1</v>
      </c>
      <c r="D80" s="16" t="s">
        <v>89</v>
      </c>
      <c r="E80" s="16" t="s">
        <v>170</v>
      </c>
      <c r="F80" s="15">
        <v>0</v>
      </c>
      <c r="G80" s="24">
        <v>0</v>
      </c>
      <c r="H80" s="66">
        <v>0</v>
      </c>
      <c r="I80" s="72" t="s">
        <v>223</v>
      </c>
      <c r="J80" s="69" t="s">
        <v>211</v>
      </c>
    </row>
    <row r="81" spans="1:10" ht="52.5" customHeight="1" thickBot="1" x14ac:dyDescent="0.3">
      <c r="A81" s="287"/>
      <c r="B81" s="271"/>
      <c r="C81" s="41">
        <v>2</v>
      </c>
      <c r="D81" s="16" t="s">
        <v>90</v>
      </c>
      <c r="E81" s="16" t="s">
        <v>171</v>
      </c>
      <c r="F81" s="15">
        <v>1</v>
      </c>
      <c r="G81" s="37">
        <v>1</v>
      </c>
      <c r="H81" s="66">
        <v>1</v>
      </c>
      <c r="I81" s="18" t="s">
        <v>262</v>
      </c>
      <c r="J81" s="86" t="s">
        <v>212</v>
      </c>
    </row>
    <row r="82" spans="1:10" ht="50.25" customHeight="1" thickBot="1" x14ac:dyDescent="0.3">
      <c r="A82" s="287"/>
      <c r="B82" s="271"/>
      <c r="C82" s="41">
        <v>3</v>
      </c>
      <c r="D82" s="16" t="s">
        <v>91</v>
      </c>
      <c r="E82" s="16" t="s">
        <v>184</v>
      </c>
      <c r="F82" s="15">
        <v>1</v>
      </c>
      <c r="G82" s="37">
        <v>1</v>
      </c>
      <c r="H82" s="66">
        <v>2</v>
      </c>
      <c r="I82" s="18" t="s">
        <v>262</v>
      </c>
      <c r="J82" s="69" t="s">
        <v>213</v>
      </c>
    </row>
    <row r="83" spans="1:10" ht="48.75" customHeight="1" thickBot="1" x14ac:dyDescent="0.3">
      <c r="A83" s="287"/>
      <c r="B83" s="271"/>
      <c r="C83" s="41">
        <v>4</v>
      </c>
      <c r="D83" s="16" t="s">
        <v>92</v>
      </c>
      <c r="E83" s="16" t="s">
        <v>172</v>
      </c>
      <c r="F83" s="15">
        <v>90</v>
      </c>
      <c r="G83" s="37">
        <v>4</v>
      </c>
      <c r="H83" s="66">
        <v>7</v>
      </c>
      <c r="I83" s="18" t="s">
        <v>262</v>
      </c>
      <c r="J83" s="69" t="s">
        <v>195</v>
      </c>
    </row>
    <row r="84" spans="1:10" ht="42.75" customHeight="1" thickBot="1" x14ac:dyDescent="0.3">
      <c r="A84" s="287"/>
      <c r="B84" s="271"/>
      <c r="C84" s="41">
        <v>5</v>
      </c>
      <c r="D84" s="16" t="s">
        <v>93</v>
      </c>
      <c r="E84" s="16" t="s">
        <v>173</v>
      </c>
      <c r="F84" s="15">
        <v>2</v>
      </c>
      <c r="G84" s="15">
        <v>7</v>
      </c>
      <c r="H84" s="66">
        <v>1</v>
      </c>
      <c r="I84" s="20" t="s">
        <v>263</v>
      </c>
      <c r="J84" s="69" t="s">
        <v>255</v>
      </c>
    </row>
    <row r="85" spans="1:10" ht="93" customHeight="1" thickBot="1" x14ac:dyDescent="0.3">
      <c r="A85" s="267">
        <v>18</v>
      </c>
      <c r="B85" s="269" t="s">
        <v>94</v>
      </c>
      <c r="C85" s="15">
        <v>1</v>
      </c>
      <c r="D85" s="16" t="s">
        <v>95</v>
      </c>
      <c r="E85" s="16" t="s">
        <v>174</v>
      </c>
      <c r="F85" s="15">
        <v>0</v>
      </c>
      <c r="G85" s="15">
        <v>12</v>
      </c>
      <c r="H85" s="66">
        <v>0</v>
      </c>
      <c r="I85" s="20" t="s">
        <v>263</v>
      </c>
      <c r="J85" s="69" t="s">
        <v>256</v>
      </c>
    </row>
    <row r="86" spans="1:10" ht="96.75" customHeight="1" thickBot="1" x14ac:dyDescent="0.3">
      <c r="A86" s="268"/>
      <c r="B86" s="270"/>
      <c r="C86" s="15">
        <v>2</v>
      </c>
      <c r="D86" s="16" t="s">
        <v>96</v>
      </c>
      <c r="E86" s="16" t="s">
        <v>175</v>
      </c>
      <c r="F86" s="15">
        <v>5</v>
      </c>
      <c r="G86" s="15">
        <v>15</v>
      </c>
      <c r="H86" s="66">
        <v>5</v>
      </c>
      <c r="I86" s="20" t="s">
        <v>263</v>
      </c>
      <c r="J86" s="69" t="s">
        <v>257</v>
      </c>
    </row>
    <row r="87" spans="1:10" ht="16.5" customHeight="1" thickBot="1" x14ac:dyDescent="0.3">
      <c r="A87" s="51" t="s">
        <v>97</v>
      </c>
      <c r="B87" s="51"/>
      <c r="C87" s="45"/>
      <c r="D87" s="45"/>
      <c r="E87" s="45"/>
      <c r="F87" s="45"/>
      <c r="G87" s="45"/>
      <c r="H87" s="45"/>
      <c r="I87" s="26"/>
      <c r="J87" s="75"/>
    </row>
    <row r="88" spans="1:10" ht="52.5" customHeight="1" thickBot="1" x14ac:dyDescent="0.3">
      <c r="A88" s="288">
        <v>19</v>
      </c>
      <c r="B88" s="290" t="s">
        <v>98</v>
      </c>
      <c r="C88" s="41">
        <v>1</v>
      </c>
      <c r="D88" s="16" t="s">
        <v>99</v>
      </c>
      <c r="E88" s="16" t="s">
        <v>176</v>
      </c>
      <c r="F88" s="15">
        <v>1</v>
      </c>
      <c r="G88" s="37">
        <v>5</v>
      </c>
      <c r="H88" s="66">
        <v>0</v>
      </c>
      <c r="I88" s="20" t="s">
        <v>263</v>
      </c>
      <c r="J88" s="69" t="s">
        <v>258</v>
      </c>
    </row>
    <row r="89" spans="1:10" ht="66" customHeight="1" thickBot="1" x14ac:dyDescent="0.3">
      <c r="A89" s="287"/>
      <c r="B89" s="271"/>
      <c r="C89" s="41">
        <v>2</v>
      </c>
      <c r="D89" s="16" t="s">
        <v>100</v>
      </c>
      <c r="E89" s="42" t="s">
        <v>177</v>
      </c>
      <c r="F89" s="43">
        <v>0.14000000000000001</v>
      </c>
      <c r="G89" s="22">
        <v>0.1</v>
      </c>
      <c r="H89" s="67">
        <v>0.1</v>
      </c>
      <c r="I89" s="18" t="s">
        <v>262</v>
      </c>
      <c r="J89" s="69" t="s">
        <v>222</v>
      </c>
    </row>
    <row r="90" spans="1:10" ht="66.75" customHeight="1" thickBot="1" x14ac:dyDescent="0.3">
      <c r="A90" s="287"/>
      <c r="B90" s="271"/>
      <c r="C90" s="41">
        <v>3</v>
      </c>
      <c r="D90" s="16" t="s">
        <v>101</v>
      </c>
      <c r="E90" s="16" t="s">
        <v>178</v>
      </c>
      <c r="F90" s="43">
        <v>0.3</v>
      </c>
      <c r="G90" s="22">
        <v>0.57999999999999996</v>
      </c>
      <c r="H90" s="67">
        <v>0.57999999999999996</v>
      </c>
      <c r="I90" s="20" t="s">
        <v>262</v>
      </c>
      <c r="J90" s="73" t="s">
        <v>225</v>
      </c>
    </row>
    <row r="91" spans="1:10" ht="51" customHeight="1" thickBot="1" x14ac:dyDescent="0.3">
      <c r="A91" s="287"/>
      <c r="B91" s="271"/>
      <c r="C91" s="41">
        <v>4</v>
      </c>
      <c r="D91" s="16" t="s">
        <v>102</v>
      </c>
      <c r="E91" s="16" t="s">
        <v>179</v>
      </c>
      <c r="F91" s="25">
        <v>4</v>
      </c>
      <c r="G91" s="24">
        <v>2</v>
      </c>
      <c r="H91" s="64">
        <v>1</v>
      </c>
      <c r="I91" s="20" t="s">
        <v>264</v>
      </c>
      <c r="J91" s="69" t="s">
        <v>259</v>
      </c>
    </row>
    <row r="92" spans="1:10" ht="39.75" customHeight="1" thickBot="1" x14ac:dyDescent="0.3">
      <c r="A92" s="287"/>
      <c r="B92" s="271"/>
      <c r="C92" s="41">
        <v>5</v>
      </c>
      <c r="D92" s="16" t="s">
        <v>103</v>
      </c>
      <c r="E92" s="16" t="s">
        <v>180</v>
      </c>
      <c r="F92" s="43">
        <v>0.73</v>
      </c>
      <c r="G92" s="22">
        <v>0.76</v>
      </c>
      <c r="H92" s="87">
        <v>0.7</v>
      </c>
      <c r="I92" s="88" t="s">
        <v>262</v>
      </c>
      <c r="J92" s="86" t="s">
        <v>266</v>
      </c>
    </row>
    <row r="93" spans="1:10" ht="49.5" customHeight="1" thickBot="1" x14ac:dyDescent="0.3">
      <c r="A93" s="287"/>
      <c r="B93" s="271"/>
      <c r="C93" s="41">
        <v>6</v>
      </c>
      <c r="D93" s="16" t="s">
        <v>104</v>
      </c>
      <c r="E93" s="16" t="s">
        <v>181</v>
      </c>
      <c r="F93" s="15">
        <v>10</v>
      </c>
      <c r="G93" s="15">
        <v>10</v>
      </c>
      <c r="H93" s="66">
        <v>16</v>
      </c>
      <c r="I93" s="18" t="s">
        <v>262</v>
      </c>
      <c r="J93" s="81" t="s">
        <v>199</v>
      </c>
    </row>
    <row r="94" spans="1:10" ht="46.5" customHeight="1" thickBot="1" x14ac:dyDescent="0.3">
      <c r="A94" s="287"/>
      <c r="B94" s="271"/>
      <c r="C94" s="15">
        <v>7</v>
      </c>
      <c r="D94" s="16" t="s">
        <v>105</v>
      </c>
      <c r="E94" s="16" t="s">
        <v>182</v>
      </c>
      <c r="F94" s="43">
        <v>0.36</v>
      </c>
      <c r="G94" s="22">
        <v>0.75</v>
      </c>
      <c r="H94" s="70">
        <v>0.185</v>
      </c>
      <c r="I94" s="20" t="s">
        <v>263</v>
      </c>
      <c r="J94" s="69" t="s">
        <v>215</v>
      </c>
    </row>
    <row r="95" spans="1:10" ht="45" customHeight="1" thickBot="1" x14ac:dyDescent="0.3">
      <c r="A95" s="289"/>
      <c r="B95" s="291"/>
      <c r="C95" s="15">
        <v>8</v>
      </c>
      <c r="D95" s="16" t="s">
        <v>106</v>
      </c>
      <c r="E95" s="16" t="s">
        <v>183</v>
      </c>
      <c r="F95" s="43">
        <v>0.68</v>
      </c>
      <c r="G95" s="22">
        <v>0.77</v>
      </c>
      <c r="H95" s="44">
        <v>0.21</v>
      </c>
      <c r="I95" s="20" t="s">
        <v>263</v>
      </c>
      <c r="J95" s="69" t="s">
        <v>220</v>
      </c>
    </row>
    <row r="96" spans="1:10" ht="16.5" thickBot="1" x14ac:dyDescent="0.3">
      <c r="A96" s="7" t="s">
        <v>107</v>
      </c>
      <c r="B96" s="6"/>
      <c r="C96" s="6"/>
      <c r="D96" s="6"/>
      <c r="E96" s="6"/>
      <c r="F96" s="6"/>
      <c r="G96" s="6"/>
      <c r="H96" s="6"/>
      <c r="I96" s="6"/>
      <c r="J96" s="75"/>
    </row>
    <row r="97" spans="1:10" ht="63" customHeight="1" thickBot="1" x14ac:dyDescent="0.3">
      <c r="A97" s="269">
        <v>20</v>
      </c>
      <c r="B97" s="269" t="s">
        <v>108</v>
      </c>
      <c r="C97" s="15">
        <v>1</v>
      </c>
      <c r="D97" s="16" t="s">
        <v>109</v>
      </c>
      <c r="E97" s="21" t="s">
        <v>185</v>
      </c>
      <c r="F97" s="43">
        <v>0.84</v>
      </c>
      <c r="G97" s="22">
        <v>0.81</v>
      </c>
      <c r="H97" s="67">
        <v>0.23</v>
      </c>
      <c r="I97" s="20" t="s">
        <v>263</v>
      </c>
      <c r="J97" s="69" t="s">
        <v>214</v>
      </c>
    </row>
    <row r="98" spans="1:10" ht="52.5" customHeight="1" thickBot="1" x14ac:dyDescent="0.3">
      <c r="A98" s="271"/>
      <c r="B98" s="271"/>
      <c r="C98" s="15">
        <v>2</v>
      </c>
      <c r="D98" s="46" t="s">
        <v>110</v>
      </c>
      <c r="E98" s="47" t="s">
        <v>186</v>
      </c>
      <c r="F98" s="48">
        <v>0.4</v>
      </c>
      <c r="G98" s="49">
        <v>0.77</v>
      </c>
      <c r="H98" s="68">
        <v>0</v>
      </c>
      <c r="I98" s="20" t="s">
        <v>263</v>
      </c>
      <c r="J98" s="69" t="s">
        <v>216</v>
      </c>
    </row>
    <row r="99" spans="1:10" ht="51.75" customHeight="1" thickBot="1" x14ac:dyDescent="0.3">
      <c r="A99" s="271"/>
      <c r="B99" s="271"/>
      <c r="C99" s="15">
        <v>3</v>
      </c>
      <c r="D99" s="16" t="s">
        <v>111</v>
      </c>
      <c r="E99" s="16" t="s">
        <v>187</v>
      </c>
      <c r="F99" s="15">
        <v>8</v>
      </c>
      <c r="G99" s="15">
        <v>8</v>
      </c>
      <c r="H99" s="66">
        <v>8</v>
      </c>
      <c r="I99" s="18" t="s">
        <v>262</v>
      </c>
      <c r="J99" s="69" t="s">
        <v>221</v>
      </c>
    </row>
    <row r="100" spans="1:10" ht="58.5" customHeight="1" thickBot="1" x14ac:dyDescent="0.3">
      <c r="A100" s="270"/>
      <c r="B100" s="270"/>
      <c r="C100" s="15">
        <v>4</v>
      </c>
      <c r="D100" s="16" t="s">
        <v>112</v>
      </c>
      <c r="E100" s="50" t="s">
        <v>188</v>
      </c>
      <c r="F100" s="43">
        <v>0.41</v>
      </c>
      <c r="G100" s="22">
        <v>0.75</v>
      </c>
      <c r="H100" s="70">
        <v>3.3000000000000002E-2</v>
      </c>
      <c r="I100" s="20" t="s">
        <v>263</v>
      </c>
      <c r="J100" s="69" t="s">
        <v>216</v>
      </c>
    </row>
    <row r="101" spans="1:10" x14ac:dyDescent="0.25">
      <c r="J101" s="82"/>
    </row>
    <row r="102" spans="1:10" x14ac:dyDescent="0.25">
      <c r="J102" s="82"/>
    </row>
    <row r="103" spans="1:10" x14ac:dyDescent="0.25">
      <c r="J103" s="82"/>
    </row>
    <row r="104" spans="1:10" x14ac:dyDescent="0.25">
      <c r="J104" s="82"/>
    </row>
    <row r="105" spans="1:10" x14ac:dyDescent="0.25">
      <c r="J105" s="82"/>
    </row>
  </sheetData>
  <mergeCells count="76">
    <mergeCell ref="C2:D3"/>
    <mergeCell ref="G2:G4"/>
    <mergeCell ref="E2:E4"/>
    <mergeCell ref="F2:F4"/>
    <mergeCell ref="A43:A44"/>
    <mergeCell ref="B43:B44"/>
    <mergeCell ref="A6:A7"/>
    <mergeCell ref="B6:B7"/>
    <mergeCell ref="A2:B3"/>
    <mergeCell ref="A24:A28"/>
    <mergeCell ref="B24:B28"/>
    <mergeCell ref="A9:A12"/>
    <mergeCell ref="B9:B12"/>
    <mergeCell ref="A16:A20"/>
    <mergeCell ref="B16:B20"/>
    <mergeCell ref="A21:A23"/>
    <mergeCell ref="A79:H79"/>
    <mergeCell ref="B21:B23"/>
    <mergeCell ref="A13:A14"/>
    <mergeCell ref="B13:B14"/>
    <mergeCell ref="G34:G36"/>
    <mergeCell ref="H34:H36"/>
    <mergeCell ref="B30:B32"/>
    <mergeCell ref="E34:E36"/>
    <mergeCell ref="F76:F78"/>
    <mergeCell ref="A76:B77"/>
    <mergeCell ref="A58:H58"/>
    <mergeCell ref="A55:B56"/>
    <mergeCell ref="C55:D56"/>
    <mergeCell ref="E55:E57"/>
    <mergeCell ref="F55:F57"/>
    <mergeCell ref="A59:A62"/>
    <mergeCell ref="A97:A100"/>
    <mergeCell ref="B97:B100"/>
    <mergeCell ref="A80:A84"/>
    <mergeCell ref="B80:B84"/>
    <mergeCell ref="A85:A86"/>
    <mergeCell ref="B85:B86"/>
    <mergeCell ref="A88:A95"/>
    <mergeCell ref="B88:B95"/>
    <mergeCell ref="H76:H78"/>
    <mergeCell ref="G55:G57"/>
    <mergeCell ref="H55:H57"/>
    <mergeCell ref="C76:D77"/>
    <mergeCell ref="A65:H65"/>
    <mergeCell ref="A63:A64"/>
    <mergeCell ref="B63:B64"/>
    <mergeCell ref="A50:A53"/>
    <mergeCell ref="B50:B53"/>
    <mergeCell ref="B59:B62"/>
    <mergeCell ref="A66:A71"/>
    <mergeCell ref="G76:G78"/>
    <mergeCell ref="H2:H4"/>
    <mergeCell ref="E76:E78"/>
    <mergeCell ref="A72:H72"/>
    <mergeCell ref="A73:A74"/>
    <mergeCell ref="B73:B74"/>
    <mergeCell ref="B66:B71"/>
    <mergeCell ref="B40:B41"/>
    <mergeCell ref="A40:A41"/>
    <mergeCell ref="A45:A48"/>
    <mergeCell ref="B45:B48"/>
    <mergeCell ref="B38:B39"/>
    <mergeCell ref="A38:A39"/>
    <mergeCell ref="A30:A32"/>
    <mergeCell ref="F34:F36"/>
    <mergeCell ref="A34:B35"/>
    <mergeCell ref="C34:D35"/>
    <mergeCell ref="I76:I78"/>
    <mergeCell ref="J76:J78"/>
    <mergeCell ref="J2:J4"/>
    <mergeCell ref="I34:I36"/>
    <mergeCell ref="J34:J36"/>
    <mergeCell ref="I2:I4"/>
    <mergeCell ref="I55:I57"/>
    <mergeCell ref="J55:J5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9"/>
  <sheetViews>
    <sheetView showWhiteSpace="0" view="pageLayout" topLeftCell="A13" zoomScale="85" zoomScaleNormal="100" zoomScalePageLayoutView="85" workbookViewId="0">
      <selection activeCell="K21" sqref="K21"/>
    </sheetView>
  </sheetViews>
  <sheetFormatPr baseColWidth="10" defaultRowHeight="12.75" x14ac:dyDescent="0.2"/>
  <cols>
    <col min="1" max="1" width="3.85546875" style="158" customWidth="1"/>
    <col min="2" max="2" width="18.5703125" style="158" customWidth="1"/>
    <col min="3" max="3" width="4.140625" style="158" customWidth="1"/>
    <col min="4" max="4" width="38" style="158" customWidth="1"/>
    <col min="5" max="5" width="36" style="158" customWidth="1"/>
    <col min="6" max="6" width="5.5703125" style="158" hidden="1" customWidth="1"/>
    <col min="7" max="7" width="9.42578125" style="158" customWidth="1"/>
    <col min="8" max="8" width="10.42578125" style="158" customWidth="1"/>
    <col min="9" max="9" width="9.28515625" style="158" customWidth="1"/>
    <col min="10" max="10" width="11.85546875" style="158" customWidth="1"/>
    <col min="11" max="11" width="35" style="158" customWidth="1"/>
    <col min="12" max="12" width="3.28515625" style="158" customWidth="1"/>
    <col min="13" max="256" width="11.42578125" style="158"/>
    <col min="257" max="257" width="3.85546875" style="158" customWidth="1"/>
    <col min="258" max="258" width="18.5703125" style="158" customWidth="1"/>
    <col min="259" max="259" width="4.140625" style="158" customWidth="1"/>
    <col min="260" max="260" width="38" style="158" customWidth="1"/>
    <col min="261" max="261" width="36" style="158" customWidth="1"/>
    <col min="262" max="262" width="0" style="158" hidden="1" customWidth="1"/>
    <col min="263" max="263" width="9.42578125" style="158" customWidth="1"/>
    <col min="264" max="264" width="10.42578125" style="158" customWidth="1"/>
    <col min="265" max="265" width="9.28515625" style="158" customWidth="1"/>
    <col min="266" max="266" width="11.85546875" style="158" customWidth="1"/>
    <col min="267" max="267" width="35" style="158" customWidth="1"/>
    <col min="268" max="268" width="3.28515625" style="158" customWidth="1"/>
    <col min="269" max="512" width="11.42578125" style="158"/>
    <col min="513" max="513" width="3.85546875" style="158" customWidth="1"/>
    <col min="514" max="514" width="18.5703125" style="158" customWidth="1"/>
    <col min="515" max="515" width="4.140625" style="158" customWidth="1"/>
    <col min="516" max="516" width="38" style="158" customWidth="1"/>
    <col min="517" max="517" width="36" style="158" customWidth="1"/>
    <col min="518" max="518" width="0" style="158" hidden="1" customWidth="1"/>
    <col min="519" max="519" width="9.42578125" style="158" customWidth="1"/>
    <col min="520" max="520" width="10.42578125" style="158" customWidth="1"/>
    <col min="521" max="521" width="9.28515625" style="158" customWidth="1"/>
    <col min="522" max="522" width="11.85546875" style="158" customWidth="1"/>
    <col min="523" max="523" width="35" style="158" customWidth="1"/>
    <col min="524" max="524" width="3.28515625" style="158" customWidth="1"/>
    <col min="525" max="768" width="11.42578125" style="158"/>
    <col min="769" max="769" width="3.85546875" style="158" customWidth="1"/>
    <col min="770" max="770" width="18.5703125" style="158" customWidth="1"/>
    <col min="771" max="771" width="4.140625" style="158" customWidth="1"/>
    <col min="772" max="772" width="38" style="158" customWidth="1"/>
    <col min="773" max="773" width="36" style="158" customWidth="1"/>
    <col min="774" max="774" width="0" style="158" hidden="1" customWidth="1"/>
    <col min="775" max="775" width="9.42578125" style="158" customWidth="1"/>
    <col min="776" max="776" width="10.42578125" style="158" customWidth="1"/>
    <col min="777" max="777" width="9.28515625" style="158" customWidth="1"/>
    <col min="778" max="778" width="11.85546875" style="158" customWidth="1"/>
    <col min="779" max="779" width="35" style="158" customWidth="1"/>
    <col min="780" max="780" width="3.28515625" style="158" customWidth="1"/>
    <col min="781" max="1024" width="11.42578125" style="158"/>
    <col min="1025" max="1025" width="3.85546875" style="158" customWidth="1"/>
    <col min="1026" max="1026" width="18.5703125" style="158" customWidth="1"/>
    <col min="1027" max="1027" width="4.140625" style="158" customWidth="1"/>
    <col min="1028" max="1028" width="38" style="158" customWidth="1"/>
    <col min="1029" max="1029" width="36" style="158" customWidth="1"/>
    <col min="1030" max="1030" width="0" style="158" hidden="1" customWidth="1"/>
    <col min="1031" max="1031" width="9.42578125" style="158" customWidth="1"/>
    <col min="1032" max="1032" width="10.42578125" style="158" customWidth="1"/>
    <col min="1033" max="1033" width="9.28515625" style="158" customWidth="1"/>
    <col min="1034" max="1034" width="11.85546875" style="158" customWidth="1"/>
    <col min="1035" max="1035" width="35" style="158" customWidth="1"/>
    <col min="1036" max="1036" width="3.28515625" style="158" customWidth="1"/>
    <col min="1037" max="1280" width="11.42578125" style="158"/>
    <col min="1281" max="1281" width="3.85546875" style="158" customWidth="1"/>
    <col min="1282" max="1282" width="18.5703125" style="158" customWidth="1"/>
    <col min="1283" max="1283" width="4.140625" style="158" customWidth="1"/>
    <col min="1284" max="1284" width="38" style="158" customWidth="1"/>
    <col min="1285" max="1285" width="36" style="158" customWidth="1"/>
    <col min="1286" max="1286" width="0" style="158" hidden="1" customWidth="1"/>
    <col min="1287" max="1287" width="9.42578125" style="158" customWidth="1"/>
    <col min="1288" max="1288" width="10.42578125" style="158" customWidth="1"/>
    <col min="1289" max="1289" width="9.28515625" style="158" customWidth="1"/>
    <col min="1290" max="1290" width="11.85546875" style="158" customWidth="1"/>
    <col min="1291" max="1291" width="35" style="158" customWidth="1"/>
    <col min="1292" max="1292" width="3.28515625" style="158" customWidth="1"/>
    <col min="1293" max="1536" width="11.42578125" style="158"/>
    <col min="1537" max="1537" width="3.85546875" style="158" customWidth="1"/>
    <col min="1538" max="1538" width="18.5703125" style="158" customWidth="1"/>
    <col min="1539" max="1539" width="4.140625" style="158" customWidth="1"/>
    <col min="1540" max="1540" width="38" style="158" customWidth="1"/>
    <col min="1541" max="1541" width="36" style="158" customWidth="1"/>
    <col min="1542" max="1542" width="0" style="158" hidden="1" customWidth="1"/>
    <col min="1543" max="1543" width="9.42578125" style="158" customWidth="1"/>
    <col min="1544" max="1544" width="10.42578125" style="158" customWidth="1"/>
    <col min="1545" max="1545" width="9.28515625" style="158" customWidth="1"/>
    <col min="1546" max="1546" width="11.85546875" style="158" customWidth="1"/>
    <col min="1547" max="1547" width="35" style="158" customWidth="1"/>
    <col min="1548" max="1548" width="3.28515625" style="158" customWidth="1"/>
    <col min="1549" max="1792" width="11.42578125" style="158"/>
    <col min="1793" max="1793" width="3.85546875" style="158" customWidth="1"/>
    <col min="1794" max="1794" width="18.5703125" style="158" customWidth="1"/>
    <col min="1795" max="1795" width="4.140625" style="158" customWidth="1"/>
    <col min="1796" max="1796" width="38" style="158" customWidth="1"/>
    <col min="1797" max="1797" width="36" style="158" customWidth="1"/>
    <col min="1798" max="1798" width="0" style="158" hidden="1" customWidth="1"/>
    <col min="1799" max="1799" width="9.42578125" style="158" customWidth="1"/>
    <col min="1800" max="1800" width="10.42578125" style="158" customWidth="1"/>
    <col min="1801" max="1801" width="9.28515625" style="158" customWidth="1"/>
    <col min="1802" max="1802" width="11.85546875" style="158" customWidth="1"/>
    <col min="1803" max="1803" width="35" style="158" customWidth="1"/>
    <col min="1804" max="1804" width="3.28515625" style="158" customWidth="1"/>
    <col min="1805" max="2048" width="11.42578125" style="158"/>
    <col min="2049" max="2049" width="3.85546875" style="158" customWidth="1"/>
    <col min="2050" max="2050" width="18.5703125" style="158" customWidth="1"/>
    <col min="2051" max="2051" width="4.140625" style="158" customWidth="1"/>
    <col min="2052" max="2052" width="38" style="158" customWidth="1"/>
    <col min="2053" max="2053" width="36" style="158" customWidth="1"/>
    <col min="2054" max="2054" width="0" style="158" hidden="1" customWidth="1"/>
    <col min="2055" max="2055" width="9.42578125" style="158" customWidth="1"/>
    <col min="2056" max="2056" width="10.42578125" style="158" customWidth="1"/>
    <col min="2057" max="2057" width="9.28515625" style="158" customWidth="1"/>
    <col min="2058" max="2058" width="11.85546875" style="158" customWidth="1"/>
    <col min="2059" max="2059" width="35" style="158" customWidth="1"/>
    <col min="2060" max="2060" width="3.28515625" style="158" customWidth="1"/>
    <col min="2061" max="2304" width="11.42578125" style="158"/>
    <col min="2305" max="2305" width="3.85546875" style="158" customWidth="1"/>
    <col min="2306" max="2306" width="18.5703125" style="158" customWidth="1"/>
    <col min="2307" max="2307" width="4.140625" style="158" customWidth="1"/>
    <col min="2308" max="2308" width="38" style="158" customWidth="1"/>
    <col min="2309" max="2309" width="36" style="158" customWidth="1"/>
    <col min="2310" max="2310" width="0" style="158" hidden="1" customWidth="1"/>
    <col min="2311" max="2311" width="9.42578125" style="158" customWidth="1"/>
    <col min="2312" max="2312" width="10.42578125" style="158" customWidth="1"/>
    <col min="2313" max="2313" width="9.28515625" style="158" customWidth="1"/>
    <col min="2314" max="2314" width="11.85546875" style="158" customWidth="1"/>
    <col min="2315" max="2315" width="35" style="158" customWidth="1"/>
    <col min="2316" max="2316" width="3.28515625" style="158" customWidth="1"/>
    <col min="2317" max="2560" width="11.42578125" style="158"/>
    <col min="2561" max="2561" width="3.85546875" style="158" customWidth="1"/>
    <col min="2562" max="2562" width="18.5703125" style="158" customWidth="1"/>
    <col min="2563" max="2563" width="4.140625" style="158" customWidth="1"/>
    <col min="2564" max="2564" width="38" style="158" customWidth="1"/>
    <col min="2565" max="2565" width="36" style="158" customWidth="1"/>
    <col min="2566" max="2566" width="0" style="158" hidden="1" customWidth="1"/>
    <col min="2567" max="2567" width="9.42578125" style="158" customWidth="1"/>
    <col min="2568" max="2568" width="10.42578125" style="158" customWidth="1"/>
    <col min="2569" max="2569" width="9.28515625" style="158" customWidth="1"/>
    <col min="2570" max="2570" width="11.85546875" style="158" customWidth="1"/>
    <col min="2571" max="2571" width="35" style="158" customWidth="1"/>
    <col min="2572" max="2572" width="3.28515625" style="158" customWidth="1"/>
    <col min="2573" max="2816" width="11.42578125" style="158"/>
    <col min="2817" max="2817" width="3.85546875" style="158" customWidth="1"/>
    <col min="2818" max="2818" width="18.5703125" style="158" customWidth="1"/>
    <col min="2819" max="2819" width="4.140625" style="158" customWidth="1"/>
    <col min="2820" max="2820" width="38" style="158" customWidth="1"/>
    <col min="2821" max="2821" width="36" style="158" customWidth="1"/>
    <col min="2822" max="2822" width="0" style="158" hidden="1" customWidth="1"/>
    <col min="2823" max="2823" width="9.42578125" style="158" customWidth="1"/>
    <col min="2824" max="2824" width="10.42578125" style="158" customWidth="1"/>
    <col min="2825" max="2825" width="9.28515625" style="158" customWidth="1"/>
    <col min="2826" max="2826" width="11.85546875" style="158" customWidth="1"/>
    <col min="2827" max="2827" width="35" style="158" customWidth="1"/>
    <col min="2828" max="2828" width="3.28515625" style="158" customWidth="1"/>
    <col min="2829" max="3072" width="11.42578125" style="158"/>
    <col min="3073" max="3073" width="3.85546875" style="158" customWidth="1"/>
    <col min="3074" max="3074" width="18.5703125" style="158" customWidth="1"/>
    <col min="3075" max="3075" width="4.140625" style="158" customWidth="1"/>
    <col min="3076" max="3076" width="38" style="158" customWidth="1"/>
    <col min="3077" max="3077" width="36" style="158" customWidth="1"/>
    <col min="3078" max="3078" width="0" style="158" hidden="1" customWidth="1"/>
    <col min="3079" max="3079" width="9.42578125" style="158" customWidth="1"/>
    <col min="3080" max="3080" width="10.42578125" style="158" customWidth="1"/>
    <col min="3081" max="3081" width="9.28515625" style="158" customWidth="1"/>
    <col min="3082" max="3082" width="11.85546875" style="158" customWidth="1"/>
    <col min="3083" max="3083" width="35" style="158" customWidth="1"/>
    <col min="3084" max="3084" width="3.28515625" style="158" customWidth="1"/>
    <col min="3085" max="3328" width="11.42578125" style="158"/>
    <col min="3329" max="3329" width="3.85546875" style="158" customWidth="1"/>
    <col min="3330" max="3330" width="18.5703125" style="158" customWidth="1"/>
    <col min="3331" max="3331" width="4.140625" style="158" customWidth="1"/>
    <col min="3332" max="3332" width="38" style="158" customWidth="1"/>
    <col min="3333" max="3333" width="36" style="158" customWidth="1"/>
    <col min="3334" max="3334" width="0" style="158" hidden="1" customWidth="1"/>
    <col min="3335" max="3335" width="9.42578125" style="158" customWidth="1"/>
    <col min="3336" max="3336" width="10.42578125" style="158" customWidth="1"/>
    <col min="3337" max="3337" width="9.28515625" style="158" customWidth="1"/>
    <col min="3338" max="3338" width="11.85546875" style="158" customWidth="1"/>
    <col min="3339" max="3339" width="35" style="158" customWidth="1"/>
    <col min="3340" max="3340" width="3.28515625" style="158" customWidth="1"/>
    <col min="3341" max="3584" width="11.42578125" style="158"/>
    <col min="3585" max="3585" width="3.85546875" style="158" customWidth="1"/>
    <col min="3586" max="3586" width="18.5703125" style="158" customWidth="1"/>
    <col min="3587" max="3587" width="4.140625" style="158" customWidth="1"/>
    <col min="3588" max="3588" width="38" style="158" customWidth="1"/>
    <col min="3589" max="3589" width="36" style="158" customWidth="1"/>
    <col min="3590" max="3590" width="0" style="158" hidden="1" customWidth="1"/>
    <col min="3591" max="3591" width="9.42578125" style="158" customWidth="1"/>
    <col min="3592" max="3592" width="10.42578125" style="158" customWidth="1"/>
    <col min="3593" max="3593" width="9.28515625" style="158" customWidth="1"/>
    <col min="3594" max="3594" width="11.85546875" style="158" customWidth="1"/>
    <col min="3595" max="3595" width="35" style="158" customWidth="1"/>
    <col min="3596" max="3596" width="3.28515625" style="158" customWidth="1"/>
    <col min="3597" max="3840" width="11.42578125" style="158"/>
    <col min="3841" max="3841" width="3.85546875" style="158" customWidth="1"/>
    <col min="3842" max="3842" width="18.5703125" style="158" customWidth="1"/>
    <col min="3843" max="3843" width="4.140625" style="158" customWidth="1"/>
    <col min="3844" max="3844" width="38" style="158" customWidth="1"/>
    <col min="3845" max="3845" width="36" style="158" customWidth="1"/>
    <col min="3846" max="3846" width="0" style="158" hidden="1" customWidth="1"/>
    <col min="3847" max="3847" width="9.42578125" style="158" customWidth="1"/>
    <col min="3848" max="3848" width="10.42578125" style="158" customWidth="1"/>
    <col min="3849" max="3849" width="9.28515625" style="158" customWidth="1"/>
    <col min="3850" max="3850" width="11.85546875" style="158" customWidth="1"/>
    <col min="3851" max="3851" width="35" style="158" customWidth="1"/>
    <col min="3852" max="3852" width="3.28515625" style="158" customWidth="1"/>
    <col min="3853" max="4096" width="11.42578125" style="158"/>
    <col min="4097" max="4097" width="3.85546875" style="158" customWidth="1"/>
    <col min="4098" max="4098" width="18.5703125" style="158" customWidth="1"/>
    <col min="4099" max="4099" width="4.140625" style="158" customWidth="1"/>
    <col min="4100" max="4100" width="38" style="158" customWidth="1"/>
    <col min="4101" max="4101" width="36" style="158" customWidth="1"/>
    <col min="4102" max="4102" width="0" style="158" hidden="1" customWidth="1"/>
    <col min="4103" max="4103" width="9.42578125" style="158" customWidth="1"/>
    <col min="4104" max="4104" width="10.42578125" style="158" customWidth="1"/>
    <col min="4105" max="4105" width="9.28515625" style="158" customWidth="1"/>
    <col min="4106" max="4106" width="11.85546875" style="158" customWidth="1"/>
    <col min="4107" max="4107" width="35" style="158" customWidth="1"/>
    <col min="4108" max="4108" width="3.28515625" style="158" customWidth="1"/>
    <col min="4109" max="4352" width="11.42578125" style="158"/>
    <col min="4353" max="4353" width="3.85546875" style="158" customWidth="1"/>
    <col min="4354" max="4354" width="18.5703125" style="158" customWidth="1"/>
    <col min="4355" max="4355" width="4.140625" style="158" customWidth="1"/>
    <col min="4356" max="4356" width="38" style="158" customWidth="1"/>
    <col min="4357" max="4357" width="36" style="158" customWidth="1"/>
    <col min="4358" max="4358" width="0" style="158" hidden="1" customWidth="1"/>
    <col min="4359" max="4359" width="9.42578125" style="158" customWidth="1"/>
    <col min="4360" max="4360" width="10.42578125" style="158" customWidth="1"/>
    <col min="4361" max="4361" width="9.28515625" style="158" customWidth="1"/>
    <col min="4362" max="4362" width="11.85546875" style="158" customWidth="1"/>
    <col min="4363" max="4363" width="35" style="158" customWidth="1"/>
    <col min="4364" max="4364" width="3.28515625" style="158" customWidth="1"/>
    <col min="4365" max="4608" width="11.42578125" style="158"/>
    <col min="4609" max="4609" width="3.85546875" style="158" customWidth="1"/>
    <col min="4610" max="4610" width="18.5703125" style="158" customWidth="1"/>
    <col min="4611" max="4611" width="4.140625" style="158" customWidth="1"/>
    <col min="4612" max="4612" width="38" style="158" customWidth="1"/>
    <col min="4613" max="4613" width="36" style="158" customWidth="1"/>
    <col min="4614" max="4614" width="0" style="158" hidden="1" customWidth="1"/>
    <col min="4615" max="4615" width="9.42578125" style="158" customWidth="1"/>
    <col min="4616" max="4616" width="10.42578125" style="158" customWidth="1"/>
    <col min="4617" max="4617" width="9.28515625" style="158" customWidth="1"/>
    <col min="4618" max="4618" width="11.85546875" style="158" customWidth="1"/>
    <col min="4619" max="4619" width="35" style="158" customWidth="1"/>
    <col min="4620" max="4620" width="3.28515625" style="158" customWidth="1"/>
    <col min="4621" max="4864" width="11.42578125" style="158"/>
    <col min="4865" max="4865" width="3.85546875" style="158" customWidth="1"/>
    <col min="4866" max="4866" width="18.5703125" style="158" customWidth="1"/>
    <col min="4867" max="4867" width="4.140625" style="158" customWidth="1"/>
    <col min="4868" max="4868" width="38" style="158" customWidth="1"/>
    <col min="4869" max="4869" width="36" style="158" customWidth="1"/>
    <col min="4870" max="4870" width="0" style="158" hidden="1" customWidth="1"/>
    <col min="4871" max="4871" width="9.42578125" style="158" customWidth="1"/>
    <col min="4872" max="4872" width="10.42578125" style="158" customWidth="1"/>
    <col min="4873" max="4873" width="9.28515625" style="158" customWidth="1"/>
    <col min="4874" max="4874" width="11.85546875" style="158" customWidth="1"/>
    <col min="4875" max="4875" width="35" style="158" customWidth="1"/>
    <col min="4876" max="4876" width="3.28515625" style="158" customWidth="1"/>
    <col min="4877" max="5120" width="11.42578125" style="158"/>
    <col min="5121" max="5121" width="3.85546875" style="158" customWidth="1"/>
    <col min="5122" max="5122" width="18.5703125" style="158" customWidth="1"/>
    <col min="5123" max="5123" width="4.140625" style="158" customWidth="1"/>
    <col min="5124" max="5124" width="38" style="158" customWidth="1"/>
    <col min="5125" max="5125" width="36" style="158" customWidth="1"/>
    <col min="5126" max="5126" width="0" style="158" hidden="1" customWidth="1"/>
    <col min="5127" max="5127" width="9.42578125" style="158" customWidth="1"/>
    <col min="5128" max="5128" width="10.42578125" style="158" customWidth="1"/>
    <col min="5129" max="5129" width="9.28515625" style="158" customWidth="1"/>
    <col min="5130" max="5130" width="11.85546875" style="158" customWidth="1"/>
    <col min="5131" max="5131" width="35" style="158" customWidth="1"/>
    <col min="5132" max="5132" width="3.28515625" style="158" customWidth="1"/>
    <col min="5133" max="5376" width="11.42578125" style="158"/>
    <col min="5377" max="5377" width="3.85546875" style="158" customWidth="1"/>
    <col min="5378" max="5378" width="18.5703125" style="158" customWidth="1"/>
    <col min="5379" max="5379" width="4.140625" style="158" customWidth="1"/>
    <col min="5380" max="5380" width="38" style="158" customWidth="1"/>
    <col min="5381" max="5381" width="36" style="158" customWidth="1"/>
    <col min="5382" max="5382" width="0" style="158" hidden="1" customWidth="1"/>
    <col min="5383" max="5383" width="9.42578125" style="158" customWidth="1"/>
    <col min="5384" max="5384" width="10.42578125" style="158" customWidth="1"/>
    <col min="5385" max="5385" width="9.28515625" style="158" customWidth="1"/>
    <col min="5386" max="5386" width="11.85546875" style="158" customWidth="1"/>
    <col min="5387" max="5387" width="35" style="158" customWidth="1"/>
    <col min="5388" max="5388" width="3.28515625" style="158" customWidth="1"/>
    <col min="5389" max="5632" width="11.42578125" style="158"/>
    <col min="5633" max="5633" width="3.85546875" style="158" customWidth="1"/>
    <col min="5634" max="5634" width="18.5703125" style="158" customWidth="1"/>
    <col min="5635" max="5635" width="4.140625" style="158" customWidth="1"/>
    <col min="5636" max="5636" width="38" style="158" customWidth="1"/>
    <col min="5637" max="5637" width="36" style="158" customWidth="1"/>
    <col min="5638" max="5638" width="0" style="158" hidden="1" customWidth="1"/>
    <col min="5639" max="5639" width="9.42578125" style="158" customWidth="1"/>
    <col min="5640" max="5640" width="10.42578125" style="158" customWidth="1"/>
    <col min="5641" max="5641" width="9.28515625" style="158" customWidth="1"/>
    <col min="5642" max="5642" width="11.85546875" style="158" customWidth="1"/>
    <col min="5643" max="5643" width="35" style="158" customWidth="1"/>
    <col min="5644" max="5644" width="3.28515625" style="158" customWidth="1"/>
    <col min="5645" max="5888" width="11.42578125" style="158"/>
    <col min="5889" max="5889" width="3.85546875" style="158" customWidth="1"/>
    <col min="5890" max="5890" width="18.5703125" style="158" customWidth="1"/>
    <col min="5891" max="5891" width="4.140625" style="158" customWidth="1"/>
    <col min="5892" max="5892" width="38" style="158" customWidth="1"/>
    <col min="5893" max="5893" width="36" style="158" customWidth="1"/>
    <col min="5894" max="5894" width="0" style="158" hidden="1" customWidth="1"/>
    <col min="5895" max="5895" width="9.42578125" style="158" customWidth="1"/>
    <col min="5896" max="5896" width="10.42578125" style="158" customWidth="1"/>
    <col min="5897" max="5897" width="9.28515625" style="158" customWidth="1"/>
    <col min="5898" max="5898" width="11.85546875" style="158" customWidth="1"/>
    <col min="5899" max="5899" width="35" style="158" customWidth="1"/>
    <col min="5900" max="5900" width="3.28515625" style="158" customWidth="1"/>
    <col min="5901" max="6144" width="11.42578125" style="158"/>
    <col min="6145" max="6145" width="3.85546875" style="158" customWidth="1"/>
    <col min="6146" max="6146" width="18.5703125" style="158" customWidth="1"/>
    <col min="6147" max="6147" width="4.140625" style="158" customWidth="1"/>
    <col min="6148" max="6148" width="38" style="158" customWidth="1"/>
    <col min="6149" max="6149" width="36" style="158" customWidth="1"/>
    <col min="6150" max="6150" width="0" style="158" hidden="1" customWidth="1"/>
    <col min="6151" max="6151" width="9.42578125" style="158" customWidth="1"/>
    <col min="6152" max="6152" width="10.42578125" style="158" customWidth="1"/>
    <col min="6153" max="6153" width="9.28515625" style="158" customWidth="1"/>
    <col min="6154" max="6154" width="11.85546875" style="158" customWidth="1"/>
    <col min="6155" max="6155" width="35" style="158" customWidth="1"/>
    <col min="6156" max="6156" width="3.28515625" style="158" customWidth="1"/>
    <col min="6157" max="6400" width="11.42578125" style="158"/>
    <col min="6401" max="6401" width="3.85546875" style="158" customWidth="1"/>
    <col min="6402" max="6402" width="18.5703125" style="158" customWidth="1"/>
    <col min="6403" max="6403" width="4.140625" style="158" customWidth="1"/>
    <col min="6404" max="6404" width="38" style="158" customWidth="1"/>
    <col min="6405" max="6405" width="36" style="158" customWidth="1"/>
    <col min="6406" max="6406" width="0" style="158" hidden="1" customWidth="1"/>
    <col min="6407" max="6407" width="9.42578125" style="158" customWidth="1"/>
    <col min="6408" max="6408" width="10.42578125" style="158" customWidth="1"/>
    <col min="6409" max="6409" width="9.28515625" style="158" customWidth="1"/>
    <col min="6410" max="6410" width="11.85546875" style="158" customWidth="1"/>
    <col min="6411" max="6411" width="35" style="158" customWidth="1"/>
    <col min="6412" max="6412" width="3.28515625" style="158" customWidth="1"/>
    <col min="6413" max="6656" width="11.42578125" style="158"/>
    <col min="6657" max="6657" width="3.85546875" style="158" customWidth="1"/>
    <col min="6658" max="6658" width="18.5703125" style="158" customWidth="1"/>
    <col min="6659" max="6659" width="4.140625" style="158" customWidth="1"/>
    <col min="6660" max="6660" width="38" style="158" customWidth="1"/>
    <col min="6661" max="6661" width="36" style="158" customWidth="1"/>
    <col min="6662" max="6662" width="0" style="158" hidden="1" customWidth="1"/>
    <col min="6663" max="6663" width="9.42578125" style="158" customWidth="1"/>
    <col min="6664" max="6664" width="10.42578125" style="158" customWidth="1"/>
    <col min="6665" max="6665" width="9.28515625" style="158" customWidth="1"/>
    <col min="6666" max="6666" width="11.85546875" style="158" customWidth="1"/>
    <col min="6667" max="6667" width="35" style="158" customWidth="1"/>
    <col min="6668" max="6668" width="3.28515625" style="158" customWidth="1"/>
    <col min="6669" max="6912" width="11.42578125" style="158"/>
    <col min="6913" max="6913" width="3.85546875" style="158" customWidth="1"/>
    <col min="6914" max="6914" width="18.5703125" style="158" customWidth="1"/>
    <col min="6915" max="6915" width="4.140625" style="158" customWidth="1"/>
    <col min="6916" max="6916" width="38" style="158" customWidth="1"/>
    <col min="6917" max="6917" width="36" style="158" customWidth="1"/>
    <col min="6918" max="6918" width="0" style="158" hidden="1" customWidth="1"/>
    <col min="6919" max="6919" width="9.42578125" style="158" customWidth="1"/>
    <col min="6920" max="6920" width="10.42578125" style="158" customWidth="1"/>
    <col min="6921" max="6921" width="9.28515625" style="158" customWidth="1"/>
    <col min="6922" max="6922" width="11.85546875" style="158" customWidth="1"/>
    <col min="6923" max="6923" width="35" style="158" customWidth="1"/>
    <col min="6924" max="6924" width="3.28515625" style="158" customWidth="1"/>
    <col min="6925" max="7168" width="11.42578125" style="158"/>
    <col min="7169" max="7169" width="3.85546875" style="158" customWidth="1"/>
    <col min="7170" max="7170" width="18.5703125" style="158" customWidth="1"/>
    <col min="7171" max="7171" width="4.140625" style="158" customWidth="1"/>
    <col min="7172" max="7172" width="38" style="158" customWidth="1"/>
    <col min="7173" max="7173" width="36" style="158" customWidth="1"/>
    <col min="7174" max="7174" width="0" style="158" hidden="1" customWidth="1"/>
    <col min="7175" max="7175" width="9.42578125" style="158" customWidth="1"/>
    <col min="7176" max="7176" width="10.42578125" style="158" customWidth="1"/>
    <col min="7177" max="7177" width="9.28515625" style="158" customWidth="1"/>
    <col min="7178" max="7178" width="11.85546875" style="158" customWidth="1"/>
    <col min="7179" max="7179" width="35" style="158" customWidth="1"/>
    <col min="7180" max="7180" width="3.28515625" style="158" customWidth="1"/>
    <col min="7181" max="7424" width="11.42578125" style="158"/>
    <col min="7425" max="7425" width="3.85546875" style="158" customWidth="1"/>
    <col min="7426" max="7426" width="18.5703125" style="158" customWidth="1"/>
    <col min="7427" max="7427" width="4.140625" style="158" customWidth="1"/>
    <col min="7428" max="7428" width="38" style="158" customWidth="1"/>
    <col min="7429" max="7429" width="36" style="158" customWidth="1"/>
    <col min="7430" max="7430" width="0" style="158" hidden="1" customWidth="1"/>
    <col min="7431" max="7431" width="9.42578125" style="158" customWidth="1"/>
    <col min="7432" max="7432" width="10.42578125" style="158" customWidth="1"/>
    <col min="7433" max="7433" width="9.28515625" style="158" customWidth="1"/>
    <col min="7434" max="7434" width="11.85546875" style="158" customWidth="1"/>
    <col min="7435" max="7435" width="35" style="158" customWidth="1"/>
    <col min="7436" max="7436" width="3.28515625" style="158" customWidth="1"/>
    <col min="7437" max="7680" width="11.42578125" style="158"/>
    <col min="7681" max="7681" width="3.85546875" style="158" customWidth="1"/>
    <col min="7682" max="7682" width="18.5703125" style="158" customWidth="1"/>
    <col min="7683" max="7683" width="4.140625" style="158" customWidth="1"/>
    <col min="7684" max="7684" width="38" style="158" customWidth="1"/>
    <col min="7685" max="7685" width="36" style="158" customWidth="1"/>
    <col min="7686" max="7686" width="0" style="158" hidden="1" customWidth="1"/>
    <col min="7687" max="7687" width="9.42578125" style="158" customWidth="1"/>
    <col min="7688" max="7688" width="10.42578125" style="158" customWidth="1"/>
    <col min="7689" max="7689" width="9.28515625" style="158" customWidth="1"/>
    <col min="7690" max="7690" width="11.85546875" style="158" customWidth="1"/>
    <col min="7691" max="7691" width="35" style="158" customWidth="1"/>
    <col min="7692" max="7692" width="3.28515625" style="158" customWidth="1"/>
    <col min="7693" max="7936" width="11.42578125" style="158"/>
    <col min="7937" max="7937" width="3.85546875" style="158" customWidth="1"/>
    <col min="7938" max="7938" width="18.5703125" style="158" customWidth="1"/>
    <col min="7939" max="7939" width="4.140625" style="158" customWidth="1"/>
    <col min="7940" max="7940" width="38" style="158" customWidth="1"/>
    <col min="7941" max="7941" width="36" style="158" customWidth="1"/>
    <col min="7942" max="7942" width="0" style="158" hidden="1" customWidth="1"/>
    <col min="7943" max="7943" width="9.42578125" style="158" customWidth="1"/>
    <col min="7944" max="7944" width="10.42578125" style="158" customWidth="1"/>
    <col min="7945" max="7945" width="9.28515625" style="158" customWidth="1"/>
    <col min="7946" max="7946" width="11.85546875" style="158" customWidth="1"/>
    <col min="7947" max="7947" width="35" style="158" customWidth="1"/>
    <col min="7948" max="7948" width="3.28515625" style="158" customWidth="1"/>
    <col min="7949" max="8192" width="11.42578125" style="158"/>
    <col min="8193" max="8193" width="3.85546875" style="158" customWidth="1"/>
    <col min="8194" max="8194" width="18.5703125" style="158" customWidth="1"/>
    <col min="8195" max="8195" width="4.140625" style="158" customWidth="1"/>
    <col min="8196" max="8196" width="38" style="158" customWidth="1"/>
    <col min="8197" max="8197" width="36" style="158" customWidth="1"/>
    <col min="8198" max="8198" width="0" style="158" hidden="1" customWidth="1"/>
    <col min="8199" max="8199" width="9.42578125" style="158" customWidth="1"/>
    <col min="8200" max="8200" width="10.42578125" style="158" customWidth="1"/>
    <col min="8201" max="8201" width="9.28515625" style="158" customWidth="1"/>
    <col min="8202" max="8202" width="11.85546875" style="158" customWidth="1"/>
    <col min="8203" max="8203" width="35" style="158" customWidth="1"/>
    <col min="8204" max="8204" width="3.28515625" style="158" customWidth="1"/>
    <col min="8205" max="8448" width="11.42578125" style="158"/>
    <col min="8449" max="8449" width="3.85546875" style="158" customWidth="1"/>
    <col min="8450" max="8450" width="18.5703125" style="158" customWidth="1"/>
    <col min="8451" max="8451" width="4.140625" style="158" customWidth="1"/>
    <col min="8452" max="8452" width="38" style="158" customWidth="1"/>
    <col min="8453" max="8453" width="36" style="158" customWidth="1"/>
    <col min="8454" max="8454" width="0" style="158" hidden="1" customWidth="1"/>
    <col min="8455" max="8455" width="9.42578125" style="158" customWidth="1"/>
    <col min="8456" max="8456" width="10.42578125" style="158" customWidth="1"/>
    <col min="8457" max="8457" width="9.28515625" style="158" customWidth="1"/>
    <col min="8458" max="8458" width="11.85546875" style="158" customWidth="1"/>
    <col min="8459" max="8459" width="35" style="158" customWidth="1"/>
    <col min="8460" max="8460" width="3.28515625" style="158" customWidth="1"/>
    <col min="8461" max="8704" width="11.42578125" style="158"/>
    <col min="8705" max="8705" width="3.85546875" style="158" customWidth="1"/>
    <col min="8706" max="8706" width="18.5703125" style="158" customWidth="1"/>
    <col min="8707" max="8707" width="4.140625" style="158" customWidth="1"/>
    <col min="8708" max="8708" width="38" style="158" customWidth="1"/>
    <col min="8709" max="8709" width="36" style="158" customWidth="1"/>
    <col min="8710" max="8710" width="0" style="158" hidden="1" customWidth="1"/>
    <col min="8711" max="8711" width="9.42578125" style="158" customWidth="1"/>
    <col min="8712" max="8712" width="10.42578125" style="158" customWidth="1"/>
    <col min="8713" max="8713" width="9.28515625" style="158" customWidth="1"/>
    <col min="8714" max="8714" width="11.85546875" style="158" customWidth="1"/>
    <col min="8715" max="8715" width="35" style="158" customWidth="1"/>
    <col min="8716" max="8716" width="3.28515625" style="158" customWidth="1"/>
    <col min="8717" max="8960" width="11.42578125" style="158"/>
    <col min="8961" max="8961" width="3.85546875" style="158" customWidth="1"/>
    <col min="8962" max="8962" width="18.5703125" style="158" customWidth="1"/>
    <col min="8963" max="8963" width="4.140625" style="158" customWidth="1"/>
    <col min="8964" max="8964" width="38" style="158" customWidth="1"/>
    <col min="8965" max="8965" width="36" style="158" customWidth="1"/>
    <col min="8966" max="8966" width="0" style="158" hidden="1" customWidth="1"/>
    <col min="8967" max="8967" width="9.42578125" style="158" customWidth="1"/>
    <col min="8968" max="8968" width="10.42578125" style="158" customWidth="1"/>
    <col min="8969" max="8969" width="9.28515625" style="158" customWidth="1"/>
    <col min="8970" max="8970" width="11.85546875" style="158" customWidth="1"/>
    <col min="8971" max="8971" width="35" style="158" customWidth="1"/>
    <col min="8972" max="8972" width="3.28515625" style="158" customWidth="1"/>
    <col min="8973" max="9216" width="11.42578125" style="158"/>
    <col min="9217" max="9217" width="3.85546875" style="158" customWidth="1"/>
    <col min="9218" max="9218" width="18.5703125" style="158" customWidth="1"/>
    <col min="9219" max="9219" width="4.140625" style="158" customWidth="1"/>
    <col min="9220" max="9220" width="38" style="158" customWidth="1"/>
    <col min="9221" max="9221" width="36" style="158" customWidth="1"/>
    <col min="9222" max="9222" width="0" style="158" hidden="1" customWidth="1"/>
    <col min="9223" max="9223" width="9.42578125" style="158" customWidth="1"/>
    <col min="9224" max="9224" width="10.42578125" style="158" customWidth="1"/>
    <col min="9225" max="9225" width="9.28515625" style="158" customWidth="1"/>
    <col min="9226" max="9226" width="11.85546875" style="158" customWidth="1"/>
    <col min="9227" max="9227" width="35" style="158" customWidth="1"/>
    <col min="9228" max="9228" width="3.28515625" style="158" customWidth="1"/>
    <col min="9229" max="9472" width="11.42578125" style="158"/>
    <col min="9473" max="9473" width="3.85546875" style="158" customWidth="1"/>
    <col min="9474" max="9474" width="18.5703125" style="158" customWidth="1"/>
    <col min="9475" max="9475" width="4.140625" style="158" customWidth="1"/>
    <col min="9476" max="9476" width="38" style="158" customWidth="1"/>
    <col min="9477" max="9477" width="36" style="158" customWidth="1"/>
    <col min="9478" max="9478" width="0" style="158" hidden="1" customWidth="1"/>
    <col min="9479" max="9479" width="9.42578125" style="158" customWidth="1"/>
    <col min="9480" max="9480" width="10.42578125" style="158" customWidth="1"/>
    <col min="9481" max="9481" width="9.28515625" style="158" customWidth="1"/>
    <col min="9482" max="9482" width="11.85546875" style="158" customWidth="1"/>
    <col min="9483" max="9483" width="35" style="158" customWidth="1"/>
    <col min="9484" max="9484" width="3.28515625" style="158" customWidth="1"/>
    <col min="9485" max="9728" width="11.42578125" style="158"/>
    <col min="9729" max="9729" width="3.85546875" style="158" customWidth="1"/>
    <col min="9730" max="9730" width="18.5703125" style="158" customWidth="1"/>
    <col min="9731" max="9731" width="4.140625" style="158" customWidth="1"/>
    <col min="9732" max="9732" width="38" style="158" customWidth="1"/>
    <col min="9733" max="9733" width="36" style="158" customWidth="1"/>
    <col min="9734" max="9734" width="0" style="158" hidden="1" customWidth="1"/>
    <col min="9735" max="9735" width="9.42578125" style="158" customWidth="1"/>
    <col min="9736" max="9736" width="10.42578125" style="158" customWidth="1"/>
    <col min="9737" max="9737" width="9.28515625" style="158" customWidth="1"/>
    <col min="9738" max="9738" width="11.85546875" style="158" customWidth="1"/>
    <col min="9739" max="9739" width="35" style="158" customWidth="1"/>
    <col min="9740" max="9740" width="3.28515625" style="158" customWidth="1"/>
    <col min="9741" max="9984" width="11.42578125" style="158"/>
    <col min="9985" max="9985" width="3.85546875" style="158" customWidth="1"/>
    <col min="9986" max="9986" width="18.5703125" style="158" customWidth="1"/>
    <col min="9987" max="9987" width="4.140625" style="158" customWidth="1"/>
    <col min="9988" max="9988" width="38" style="158" customWidth="1"/>
    <col min="9989" max="9989" width="36" style="158" customWidth="1"/>
    <col min="9990" max="9990" width="0" style="158" hidden="1" customWidth="1"/>
    <col min="9991" max="9991" width="9.42578125" style="158" customWidth="1"/>
    <col min="9992" max="9992" width="10.42578125" style="158" customWidth="1"/>
    <col min="9993" max="9993" width="9.28515625" style="158" customWidth="1"/>
    <col min="9994" max="9994" width="11.85546875" style="158" customWidth="1"/>
    <col min="9995" max="9995" width="35" style="158" customWidth="1"/>
    <col min="9996" max="9996" width="3.28515625" style="158" customWidth="1"/>
    <col min="9997" max="10240" width="11.42578125" style="158"/>
    <col min="10241" max="10241" width="3.85546875" style="158" customWidth="1"/>
    <col min="10242" max="10242" width="18.5703125" style="158" customWidth="1"/>
    <col min="10243" max="10243" width="4.140625" style="158" customWidth="1"/>
    <col min="10244" max="10244" width="38" style="158" customWidth="1"/>
    <col min="10245" max="10245" width="36" style="158" customWidth="1"/>
    <col min="10246" max="10246" width="0" style="158" hidden="1" customWidth="1"/>
    <col min="10247" max="10247" width="9.42578125" style="158" customWidth="1"/>
    <col min="10248" max="10248" width="10.42578125" style="158" customWidth="1"/>
    <col min="10249" max="10249" width="9.28515625" style="158" customWidth="1"/>
    <col min="10250" max="10250" width="11.85546875" style="158" customWidth="1"/>
    <col min="10251" max="10251" width="35" style="158" customWidth="1"/>
    <col min="10252" max="10252" width="3.28515625" style="158" customWidth="1"/>
    <col min="10253" max="10496" width="11.42578125" style="158"/>
    <col min="10497" max="10497" width="3.85546875" style="158" customWidth="1"/>
    <col min="10498" max="10498" width="18.5703125" style="158" customWidth="1"/>
    <col min="10499" max="10499" width="4.140625" style="158" customWidth="1"/>
    <col min="10500" max="10500" width="38" style="158" customWidth="1"/>
    <col min="10501" max="10501" width="36" style="158" customWidth="1"/>
    <col min="10502" max="10502" width="0" style="158" hidden="1" customWidth="1"/>
    <col min="10503" max="10503" width="9.42578125" style="158" customWidth="1"/>
    <col min="10504" max="10504" width="10.42578125" style="158" customWidth="1"/>
    <col min="10505" max="10505" width="9.28515625" style="158" customWidth="1"/>
    <col min="10506" max="10506" width="11.85546875" style="158" customWidth="1"/>
    <col min="10507" max="10507" width="35" style="158" customWidth="1"/>
    <col min="10508" max="10508" width="3.28515625" style="158" customWidth="1"/>
    <col min="10509" max="10752" width="11.42578125" style="158"/>
    <col min="10753" max="10753" width="3.85546875" style="158" customWidth="1"/>
    <col min="10754" max="10754" width="18.5703125" style="158" customWidth="1"/>
    <col min="10755" max="10755" width="4.140625" style="158" customWidth="1"/>
    <col min="10756" max="10756" width="38" style="158" customWidth="1"/>
    <col min="10757" max="10757" width="36" style="158" customWidth="1"/>
    <col min="10758" max="10758" width="0" style="158" hidden="1" customWidth="1"/>
    <col min="10759" max="10759" width="9.42578125" style="158" customWidth="1"/>
    <col min="10760" max="10760" width="10.42578125" style="158" customWidth="1"/>
    <col min="10761" max="10761" width="9.28515625" style="158" customWidth="1"/>
    <col min="10762" max="10762" width="11.85546875" style="158" customWidth="1"/>
    <col min="10763" max="10763" width="35" style="158" customWidth="1"/>
    <col min="10764" max="10764" width="3.28515625" style="158" customWidth="1"/>
    <col min="10765" max="11008" width="11.42578125" style="158"/>
    <col min="11009" max="11009" width="3.85546875" style="158" customWidth="1"/>
    <col min="11010" max="11010" width="18.5703125" style="158" customWidth="1"/>
    <col min="11011" max="11011" width="4.140625" style="158" customWidth="1"/>
    <col min="11012" max="11012" width="38" style="158" customWidth="1"/>
    <col min="11013" max="11013" width="36" style="158" customWidth="1"/>
    <col min="11014" max="11014" width="0" style="158" hidden="1" customWidth="1"/>
    <col min="11015" max="11015" width="9.42578125" style="158" customWidth="1"/>
    <col min="11016" max="11016" width="10.42578125" style="158" customWidth="1"/>
    <col min="11017" max="11017" width="9.28515625" style="158" customWidth="1"/>
    <col min="11018" max="11018" width="11.85546875" style="158" customWidth="1"/>
    <col min="11019" max="11019" width="35" style="158" customWidth="1"/>
    <col min="11020" max="11020" width="3.28515625" style="158" customWidth="1"/>
    <col min="11021" max="11264" width="11.42578125" style="158"/>
    <col min="11265" max="11265" width="3.85546875" style="158" customWidth="1"/>
    <col min="11266" max="11266" width="18.5703125" style="158" customWidth="1"/>
    <col min="11267" max="11267" width="4.140625" style="158" customWidth="1"/>
    <col min="11268" max="11268" width="38" style="158" customWidth="1"/>
    <col min="11269" max="11269" width="36" style="158" customWidth="1"/>
    <col min="11270" max="11270" width="0" style="158" hidden="1" customWidth="1"/>
    <col min="11271" max="11271" width="9.42578125" style="158" customWidth="1"/>
    <col min="11272" max="11272" width="10.42578125" style="158" customWidth="1"/>
    <col min="11273" max="11273" width="9.28515625" style="158" customWidth="1"/>
    <col min="11274" max="11274" width="11.85546875" style="158" customWidth="1"/>
    <col min="11275" max="11275" width="35" style="158" customWidth="1"/>
    <col min="11276" max="11276" width="3.28515625" style="158" customWidth="1"/>
    <col min="11277" max="11520" width="11.42578125" style="158"/>
    <col min="11521" max="11521" width="3.85546875" style="158" customWidth="1"/>
    <col min="11522" max="11522" width="18.5703125" style="158" customWidth="1"/>
    <col min="11523" max="11523" width="4.140625" style="158" customWidth="1"/>
    <col min="11524" max="11524" width="38" style="158" customWidth="1"/>
    <col min="11525" max="11525" width="36" style="158" customWidth="1"/>
    <col min="11526" max="11526" width="0" style="158" hidden="1" customWidth="1"/>
    <col min="11527" max="11527" width="9.42578125" style="158" customWidth="1"/>
    <col min="11528" max="11528" width="10.42578125" style="158" customWidth="1"/>
    <col min="11529" max="11529" width="9.28515625" style="158" customWidth="1"/>
    <col min="11530" max="11530" width="11.85546875" style="158" customWidth="1"/>
    <col min="11531" max="11531" width="35" style="158" customWidth="1"/>
    <col min="11532" max="11532" width="3.28515625" style="158" customWidth="1"/>
    <col min="11533" max="11776" width="11.42578125" style="158"/>
    <col min="11777" max="11777" width="3.85546875" style="158" customWidth="1"/>
    <col min="11778" max="11778" width="18.5703125" style="158" customWidth="1"/>
    <col min="11779" max="11779" width="4.140625" style="158" customWidth="1"/>
    <col min="11780" max="11780" width="38" style="158" customWidth="1"/>
    <col min="11781" max="11781" width="36" style="158" customWidth="1"/>
    <col min="11782" max="11782" width="0" style="158" hidden="1" customWidth="1"/>
    <col min="11783" max="11783" width="9.42578125" style="158" customWidth="1"/>
    <col min="11784" max="11784" width="10.42578125" style="158" customWidth="1"/>
    <col min="11785" max="11785" width="9.28515625" style="158" customWidth="1"/>
    <col min="11786" max="11786" width="11.85546875" style="158" customWidth="1"/>
    <col min="11787" max="11787" width="35" style="158" customWidth="1"/>
    <col min="11788" max="11788" width="3.28515625" style="158" customWidth="1"/>
    <col min="11789" max="12032" width="11.42578125" style="158"/>
    <col min="12033" max="12033" width="3.85546875" style="158" customWidth="1"/>
    <col min="12034" max="12034" width="18.5703125" style="158" customWidth="1"/>
    <col min="12035" max="12035" width="4.140625" style="158" customWidth="1"/>
    <col min="12036" max="12036" width="38" style="158" customWidth="1"/>
    <col min="12037" max="12037" width="36" style="158" customWidth="1"/>
    <col min="12038" max="12038" width="0" style="158" hidden="1" customWidth="1"/>
    <col min="12039" max="12039" width="9.42578125" style="158" customWidth="1"/>
    <col min="12040" max="12040" width="10.42578125" style="158" customWidth="1"/>
    <col min="12041" max="12041" width="9.28515625" style="158" customWidth="1"/>
    <col min="12042" max="12042" width="11.85546875" style="158" customWidth="1"/>
    <col min="12043" max="12043" width="35" style="158" customWidth="1"/>
    <col min="12044" max="12044" width="3.28515625" style="158" customWidth="1"/>
    <col min="12045" max="12288" width="11.42578125" style="158"/>
    <col min="12289" max="12289" width="3.85546875" style="158" customWidth="1"/>
    <col min="12290" max="12290" width="18.5703125" style="158" customWidth="1"/>
    <col min="12291" max="12291" width="4.140625" style="158" customWidth="1"/>
    <col min="12292" max="12292" width="38" style="158" customWidth="1"/>
    <col min="12293" max="12293" width="36" style="158" customWidth="1"/>
    <col min="12294" max="12294" width="0" style="158" hidden="1" customWidth="1"/>
    <col min="12295" max="12295" width="9.42578125" style="158" customWidth="1"/>
    <col min="12296" max="12296" width="10.42578125" style="158" customWidth="1"/>
    <col min="12297" max="12297" width="9.28515625" style="158" customWidth="1"/>
    <col min="12298" max="12298" width="11.85546875" style="158" customWidth="1"/>
    <col min="12299" max="12299" width="35" style="158" customWidth="1"/>
    <col min="12300" max="12300" width="3.28515625" style="158" customWidth="1"/>
    <col min="12301" max="12544" width="11.42578125" style="158"/>
    <col min="12545" max="12545" width="3.85546875" style="158" customWidth="1"/>
    <col min="12546" max="12546" width="18.5703125" style="158" customWidth="1"/>
    <col min="12547" max="12547" width="4.140625" style="158" customWidth="1"/>
    <col min="12548" max="12548" width="38" style="158" customWidth="1"/>
    <col min="12549" max="12549" width="36" style="158" customWidth="1"/>
    <col min="12550" max="12550" width="0" style="158" hidden="1" customWidth="1"/>
    <col min="12551" max="12551" width="9.42578125" style="158" customWidth="1"/>
    <col min="12552" max="12552" width="10.42578125" style="158" customWidth="1"/>
    <col min="12553" max="12553" width="9.28515625" style="158" customWidth="1"/>
    <col min="12554" max="12554" width="11.85546875" style="158" customWidth="1"/>
    <col min="12555" max="12555" width="35" style="158" customWidth="1"/>
    <col min="12556" max="12556" width="3.28515625" style="158" customWidth="1"/>
    <col min="12557" max="12800" width="11.42578125" style="158"/>
    <col min="12801" max="12801" width="3.85546875" style="158" customWidth="1"/>
    <col min="12802" max="12802" width="18.5703125" style="158" customWidth="1"/>
    <col min="12803" max="12803" width="4.140625" style="158" customWidth="1"/>
    <col min="12804" max="12804" width="38" style="158" customWidth="1"/>
    <col min="12805" max="12805" width="36" style="158" customWidth="1"/>
    <col min="12806" max="12806" width="0" style="158" hidden="1" customWidth="1"/>
    <col min="12807" max="12807" width="9.42578125" style="158" customWidth="1"/>
    <col min="12808" max="12808" width="10.42578125" style="158" customWidth="1"/>
    <col min="12809" max="12809" width="9.28515625" style="158" customWidth="1"/>
    <col min="12810" max="12810" width="11.85546875" style="158" customWidth="1"/>
    <col min="12811" max="12811" width="35" style="158" customWidth="1"/>
    <col min="12812" max="12812" width="3.28515625" style="158" customWidth="1"/>
    <col min="12813" max="13056" width="11.42578125" style="158"/>
    <col min="13057" max="13057" width="3.85546875" style="158" customWidth="1"/>
    <col min="13058" max="13058" width="18.5703125" style="158" customWidth="1"/>
    <col min="13059" max="13059" width="4.140625" style="158" customWidth="1"/>
    <col min="13060" max="13060" width="38" style="158" customWidth="1"/>
    <col min="13061" max="13061" width="36" style="158" customWidth="1"/>
    <col min="13062" max="13062" width="0" style="158" hidden="1" customWidth="1"/>
    <col min="13063" max="13063" width="9.42578125" style="158" customWidth="1"/>
    <col min="13064" max="13064" width="10.42578125" style="158" customWidth="1"/>
    <col min="13065" max="13065" width="9.28515625" style="158" customWidth="1"/>
    <col min="13066" max="13066" width="11.85546875" style="158" customWidth="1"/>
    <col min="13067" max="13067" width="35" style="158" customWidth="1"/>
    <col min="13068" max="13068" width="3.28515625" style="158" customWidth="1"/>
    <col min="13069" max="13312" width="11.42578125" style="158"/>
    <col min="13313" max="13313" width="3.85546875" style="158" customWidth="1"/>
    <col min="13314" max="13314" width="18.5703125" style="158" customWidth="1"/>
    <col min="13315" max="13315" width="4.140625" style="158" customWidth="1"/>
    <col min="13316" max="13316" width="38" style="158" customWidth="1"/>
    <col min="13317" max="13317" width="36" style="158" customWidth="1"/>
    <col min="13318" max="13318" width="0" style="158" hidden="1" customWidth="1"/>
    <col min="13319" max="13319" width="9.42578125" style="158" customWidth="1"/>
    <col min="13320" max="13320" width="10.42578125" style="158" customWidth="1"/>
    <col min="13321" max="13321" width="9.28515625" style="158" customWidth="1"/>
    <col min="13322" max="13322" width="11.85546875" style="158" customWidth="1"/>
    <col min="13323" max="13323" width="35" style="158" customWidth="1"/>
    <col min="13324" max="13324" width="3.28515625" style="158" customWidth="1"/>
    <col min="13325" max="13568" width="11.42578125" style="158"/>
    <col min="13569" max="13569" width="3.85546875" style="158" customWidth="1"/>
    <col min="13570" max="13570" width="18.5703125" style="158" customWidth="1"/>
    <col min="13571" max="13571" width="4.140625" style="158" customWidth="1"/>
    <col min="13572" max="13572" width="38" style="158" customWidth="1"/>
    <col min="13573" max="13573" width="36" style="158" customWidth="1"/>
    <col min="13574" max="13574" width="0" style="158" hidden="1" customWidth="1"/>
    <col min="13575" max="13575" width="9.42578125" style="158" customWidth="1"/>
    <col min="13576" max="13576" width="10.42578125" style="158" customWidth="1"/>
    <col min="13577" max="13577" width="9.28515625" style="158" customWidth="1"/>
    <col min="13578" max="13578" width="11.85546875" style="158" customWidth="1"/>
    <col min="13579" max="13579" width="35" style="158" customWidth="1"/>
    <col min="13580" max="13580" width="3.28515625" style="158" customWidth="1"/>
    <col min="13581" max="13824" width="11.42578125" style="158"/>
    <col min="13825" max="13825" width="3.85546875" style="158" customWidth="1"/>
    <col min="13826" max="13826" width="18.5703125" style="158" customWidth="1"/>
    <col min="13827" max="13827" width="4.140625" style="158" customWidth="1"/>
    <col min="13828" max="13828" width="38" style="158" customWidth="1"/>
    <col min="13829" max="13829" width="36" style="158" customWidth="1"/>
    <col min="13830" max="13830" width="0" style="158" hidden="1" customWidth="1"/>
    <col min="13831" max="13831" width="9.42578125" style="158" customWidth="1"/>
    <col min="13832" max="13832" width="10.42578125" style="158" customWidth="1"/>
    <col min="13833" max="13833" width="9.28515625" style="158" customWidth="1"/>
    <col min="13834" max="13834" width="11.85546875" style="158" customWidth="1"/>
    <col min="13835" max="13835" width="35" style="158" customWidth="1"/>
    <col min="13836" max="13836" width="3.28515625" style="158" customWidth="1"/>
    <col min="13837" max="14080" width="11.42578125" style="158"/>
    <col min="14081" max="14081" width="3.85546875" style="158" customWidth="1"/>
    <col min="14082" max="14082" width="18.5703125" style="158" customWidth="1"/>
    <col min="14083" max="14083" width="4.140625" style="158" customWidth="1"/>
    <col min="14084" max="14084" width="38" style="158" customWidth="1"/>
    <col min="14085" max="14085" width="36" style="158" customWidth="1"/>
    <col min="14086" max="14086" width="0" style="158" hidden="1" customWidth="1"/>
    <col min="14087" max="14087" width="9.42578125" style="158" customWidth="1"/>
    <col min="14088" max="14088" width="10.42578125" style="158" customWidth="1"/>
    <col min="14089" max="14089" width="9.28515625" style="158" customWidth="1"/>
    <col min="14090" max="14090" width="11.85546875" style="158" customWidth="1"/>
    <col min="14091" max="14091" width="35" style="158" customWidth="1"/>
    <col min="14092" max="14092" width="3.28515625" style="158" customWidth="1"/>
    <col min="14093" max="14336" width="11.42578125" style="158"/>
    <col min="14337" max="14337" width="3.85546875" style="158" customWidth="1"/>
    <col min="14338" max="14338" width="18.5703125" style="158" customWidth="1"/>
    <col min="14339" max="14339" width="4.140625" style="158" customWidth="1"/>
    <col min="14340" max="14340" width="38" style="158" customWidth="1"/>
    <col min="14341" max="14341" width="36" style="158" customWidth="1"/>
    <col min="14342" max="14342" width="0" style="158" hidden="1" customWidth="1"/>
    <col min="14343" max="14343" width="9.42578125" style="158" customWidth="1"/>
    <col min="14344" max="14344" width="10.42578125" style="158" customWidth="1"/>
    <col min="14345" max="14345" width="9.28515625" style="158" customWidth="1"/>
    <col min="14346" max="14346" width="11.85546875" style="158" customWidth="1"/>
    <col min="14347" max="14347" width="35" style="158" customWidth="1"/>
    <col min="14348" max="14348" width="3.28515625" style="158" customWidth="1"/>
    <col min="14349" max="14592" width="11.42578125" style="158"/>
    <col min="14593" max="14593" width="3.85546875" style="158" customWidth="1"/>
    <col min="14594" max="14594" width="18.5703125" style="158" customWidth="1"/>
    <col min="14595" max="14595" width="4.140625" style="158" customWidth="1"/>
    <col min="14596" max="14596" width="38" style="158" customWidth="1"/>
    <col min="14597" max="14597" width="36" style="158" customWidth="1"/>
    <col min="14598" max="14598" width="0" style="158" hidden="1" customWidth="1"/>
    <col min="14599" max="14599" width="9.42578125" style="158" customWidth="1"/>
    <col min="14600" max="14600" width="10.42578125" style="158" customWidth="1"/>
    <col min="14601" max="14601" width="9.28515625" style="158" customWidth="1"/>
    <col min="14602" max="14602" width="11.85546875" style="158" customWidth="1"/>
    <col min="14603" max="14603" width="35" style="158" customWidth="1"/>
    <col min="14604" max="14604" width="3.28515625" style="158" customWidth="1"/>
    <col min="14605" max="14848" width="11.42578125" style="158"/>
    <col min="14849" max="14849" width="3.85546875" style="158" customWidth="1"/>
    <col min="14850" max="14850" width="18.5703125" style="158" customWidth="1"/>
    <col min="14851" max="14851" width="4.140625" style="158" customWidth="1"/>
    <col min="14852" max="14852" width="38" style="158" customWidth="1"/>
    <col min="14853" max="14853" width="36" style="158" customWidth="1"/>
    <col min="14854" max="14854" width="0" style="158" hidden="1" customWidth="1"/>
    <col min="14855" max="14855" width="9.42578125" style="158" customWidth="1"/>
    <col min="14856" max="14856" width="10.42578125" style="158" customWidth="1"/>
    <col min="14857" max="14857" width="9.28515625" style="158" customWidth="1"/>
    <col min="14858" max="14858" width="11.85546875" style="158" customWidth="1"/>
    <col min="14859" max="14859" width="35" style="158" customWidth="1"/>
    <col min="14860" max="14860" width="3.28515625" style="158" customWidth="1"/>
    <col min="14861" max="15104" width="11.42578125" style="158"/>
    <col min="15105" max="15105" width="3.85546875" style="158" customWidth="1"/>
    <col min="15106" max="15106" width="18.5703125" style="158" customWidth="1"/>
    <col min="15107" max="15107" width="4.140625" style="158" customWidth="1"/>
    <col min="15108" max="15108" width="38" style="158" customWidth="1"/>
    <col min="15109" max="15109" width="36" style="158" customWidth="1"/>
    <col min="15110" max="15110" width="0" style="158" hidden="1" customWidth="1"/>
    <col min="15111" max="15111" width="9.42578125" style="158" customWidth="1"/>
    <col min="15112" max="15112" width="10.42578125" style="158" customWidth="1"/>
    <col min="15113" max="15113" width="9.28515625" style="158" customWidth="1"/>
    <col min="15114" max="15114" width="11.85546875" style="158" customWidth="1"/>
    <col min="15115" max="15115" width="35" style="158" customWidth="1"/>
    <col min="15116" max="15116" width="3.28515625" style="158" customWidth="1"/>
    <col min="15117" max="15360" width="11.42578125" style="158"/>
    <col min="15361" max="15361" width="3.85546875" style="158" customWidth="1"/>
    <col min="15362" max="15362" width="18.5703125" style="158" customWidth="1"/>
    <col min="15363" max="15363" width="4.140625" style="158" customWidth="1"/>
    <col min="15364" max="15364" width="38" style="158" customWidth="1"/>
    <col min="15365" max="15365" width="36" style="158" customWidth="1"/>
    <col min="15366" max="15366" width="0" style="158" hidden="1" customWidth="1"/>
    <col min="15367" max="15367" width="9.42578125" style="158" customWidth="1"/>
    <col min="15368" max="15368" width="10.42578125" style="158" customWidth="1"/>
    <col min="15369" max="15369" width="9.28515625" style="158" customWidth="1"/>
    <col min="15370" max="15370" width="11.85546875" style="158" customWidth="1"/>
    <col min="15371" max="15371" width="35" style="158" customWidth="1"/>
    <col min="15372" max="15372" width="3.28515625" style="158" customWidth="1"/>
    <col min="15373" max="15616" width="11.42578125" style="158"/>
    <col min="15617" max="15617" width="3.85546875" style="158" customWidth="1"/>
    <col min="15618" max="15618" width="18.5703125" style="158" customWidth="1"/>
    <col min="15619" max="15619" width="4.140625" style="158" customWidth="1"/>
    <col min="15620" max="15620" width="38" style="158" customWidth="1"/>
    <col min="15621" max="15621" width="36" style="158" customWidth="1"/>
    <col min="15622" max="15622" width="0" style="158" hidden="1" customWidth="1"/>
    <col min="15623" max="15623" width="9.42578125" style="158" customWidth="1"/>
    <col min="15624" max="15624" width="10.42578125" style="158" customWidth="1"/>
    <col min="15625" max="15625" width="9.28515625" style="158" customWidth="1"/>
    <col min="15626" max="15626" width="11.85546875" style="158" customWidth="1"/>
    <col min="15627" max="15627" width="35" style="158" customWidth="1"/>
    <col min="15628" max="15628" width="3.28515625" style="158" customWidth="1"/>
    <col min="15629" max="15872" width="11.42578125" style="158"/>
    <col min="15873" max="15873" width="3.85546875" style="158" customWidth="1"/>
    <col min="15874" max="15874" width="18.5703125" style="158" customWidth="1"/>
    <col min="15875" max="15875" width="4.140625" style="158" customWidth="1"/>
    <col min="15876" max="15876" width="38" style="158" customWidth="1"/>
    <col min="15877" max="15877" width="36" style="158" customWidth="1"/>
    <col min="15878" max="15878" width="0" style="158" hidden="1" customWidth="1"/>
    <col min="15879" max="15879" width="9.42578125" style="158" customWidth="1"/>
    <col min="15880" max="15880" width="10.42578125" style="158" customWidth="1"/>
    <col min="15881" max="15881" width="9.28515625" style="158" customWidth="1"/>
    <col min="15882" max="15882" width="11.85546875" style="158" customWidth="1"/>
    <col min="15883" max="15883" width="35" style="158" customWidth="1"/>
    <col min="15884" max="15884" width="3.28515625" style="158" customWidth="1"/>
    <col min="15885" max="16128" width="11.42578125" style="158"/>
    <col min="16129" max="16129" width="3.85546875" style="158" customWidth="1"/>
    <col min="16130" max="16130" width="18.5703125" style="158" customWidth="1"/>
    <col min="16131" max="16131" width="4.140625" style="158" customWidth="1"/>
    <col min="16132" max="16132" width="38" style="158" customWidth="1"/>
    <col min="16133" max="16133" width="36" style="158" customWidth="1"/>
    <col min="16134" max="16134" width="0" style="158" hidden="1" customWidth="1"/>
    <col min="16135" max="16135" width="9.42578125" style="158" customWidth="1"/>
    <col min="16136" max="16136" width="10.42578125" style="158" customWidth="1"/>
    <col min="16137" max="16137" width="9.28515625" style="158" customWidth="1"/>
    <col min="16138" max="16138" width="11.85546875" style="158" customWidth="1"/>
    <col min="16139" max="16139" width="35" style="158" customWidth="1"/>
    <col min="16140" max="16140" width="3.28515625" style="158" customWidth="1"/>
    <col min="16141" max="16384" width="11.42578125" style="158"/>
  </cols>
  <sheetData>
    <row r="1" spans="1:13" ht="16.149999999999999" customHeight="1" x14ac:dyDescent="0.2">
      <c r="A1" s="294" t="s">
        <v>493</v>
      </c>
      <c r="B1" s="294"/>
      <c r="C1" s="295"/>
      <c r="D1" s="294" t="s">
        <v>494</v>
      </c>
      <c r="E1" s="294" t="s">
        <v>495</v>
      </c>
      <c r="F1" s="294" t="s">
        <v>496</v>
      </c>
      <c r="G1" s="295" t="s">
        <v>497</v>
      </c>
      <c r="H1" s="295" t="s">
        <v>498</v>
      </c>
      <c r="I1" s="301" t="s">
        <v>499</v>
      </c>
      <c r="J1" s="295" t="s">
        <v>500</v>
      </c>
      <c r="K1" s="295" t="s">
        <v>501</v>
      </c>
    </row>
    <row r="2" spans="1:13" ht="12" customHeight="1" x14ac:dyDescent="0.2">
      <c r="A2" s="294"/>
      <c r="B2" s="294"/>
      <c r="C2" s="296"/>
      <c r="D2" s="294"/>
      <c r="E2" s="294"/>
      <c r="F2" s="294"/>
      <c r="G2" s="296"/>
      <c r="H2" s="296"/>
      <c r="I2" s="296"/>
      <c r="J2" s="296"/>
      <c r="K2" s="296"/>
    </row>
    <row r="3" spans="1:13" ht="19.149999999999999" customHeight="1" x14ac:dyDescent="0.2">
      <c r="A3" s="295" t="s">
        <v>1</v>
      </c>
      <c r="B3" s="295" t="s">
        <v>2</v>
      </c>
      <c r="C3" s="296"/>
      <c r="D3" s="305" t="s">
        <v>4</v>
      </c>
      <c r="E3" s="294"/>
      <c r="F3" s="294"/>
      <c r="G3" s="296"/>
      <c r="H3" s="296"/>
      <c r="I3" s="296"/>
      <c r="J3" s="296"/>
      <c r="K3" s="296"/>
    </row>
    <row r="4" spans="1:13" ht="37.15" customHeight="1" x14ac:dyDescent="0.2">
      <c r="A4" s="297"/>
      <c r="B4" s="297"/>
      <c r="C4" s="297"/>
      <c r="D4" s="306"/>
      <c r="E4" s="294"/>
      <c r="F4" s="294"/>
      <c r="G4" s="297"/>
      <c r="H4" s="297"/>
      <c r="I4" s="297"/>
      <c r="J4" s="297"/>
      <c r="K4" s="297"/>
    </row>
    <row r="5" spans="1:13" ht="5.45" customHeight="1" x14ac:dyDescent="0.2">
      <c r="A5" s="159"/>
      <c r="B5" s="159"/>
      <c r="C5" s="159"/>
      <c r="D5" s="160"/>
      <c r="E5" s="159"/>
      <c r="F5" s="159"/>
      <c r="G5" s="160"/>
      <c r="H5" s="160"/>
      <c r="I5" s="160"/>
      <c r="J5" s="160"/>
      <c r="K5" s="160"/>
    </row>
    <row r="6" spans="1:13" ht="18" x14ac:dyDescent="0.2">
      <c r="A6" s="302" t="s">
        <v>502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</row>
    <row r="7" spans="1:13" x14ac:dyDescent="0.2">
      <c r="A7" s="303" t="s">
        <v>5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</row>
    <row r="8" spans="1:13" ht="58.5" customHeight="1" x14ac:dyDescent="0.2">
      <c r="A8" s="298">
        <v>1</v>
      </c>
      <c r="B8" s="298" t="s">
        <v>6</v>
      </c>
      <c r="C8" s="161">
        <v>1</v>
      </c>
      <c r="D8" s="162" t="s">
        <v>7</v>
      </c>
      <c r="E8" s="163" t="s">
        <v>503</v>
      </c>
      <c r="F8" s="164">
        <v>4</v>
      </c>
      <c r="G8" s="165">
        <v>2</v>
      </c>
      <c r="H8" s="165">
        <v>3</v>
      </c>
      <c r="I8" s="166">
        <v>1</v>
      </c>
      <c r="J8" s="164" t="s">
        <v>262</v>
      </c>
      <c r="K8" s="167" t="s">
        <v>504</v>
      </c>
      <c r="M8" s="168">
        <f>AVERAGE(I8:I9)</f>
        <v>1</v>
      </c>
    </row>
    <row r="9" spans="1:13" ht="58.5" customHeight="1" thickBot="1" x14ac:dyDescent="0.25">
      <c r="A9" s="298"/>
      <c r="B9" s="300"/>
      <c r="C9" s="169">
        <v>2</v>
      </c>
      <c r="D9" s="170" t="s">
        <v>8</v>
      </c>
      <c r="E9" s="171" t="s">
        <v>505</v>
      </c>
      <c r="F9" s="172">
        <v>3</v>
      </c>
      <c r="G9" s="172">
        <v>5</v>
      </c>
      <c r="H9" s="172">
        <v>5</v>
      </c>
      <c r="I9" s="173">
        <f>+H9/G9</f>
        <v>1</v>
      </c>
      <c r="J9" s="174" t="s">
        <v>262</v>
      </c>
      <c r="K9" s="175" t="s">
        <v>506</v>
      </c>
    </row>
    <row r="10" spans="1:13" ht="22.15" customHeight="1" thickBot="1" x14ac:dyDescent="0.25">
      <c r="A10" s="304" t="s">
        <v>507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</row>
    <row r="11" spans="1:13" ht="51.75" customHeight="1" x14ac:dyDescent="0.2">
      <c r="A11" s="298">
        <v>2</v>
      </c>
      <c r="B11" s="299" t="s">
        <v>10</v>
      </c>
      <c r="C11" s="176">
        <v>1</v>
      </c>
      <c r="D11" s="177" t="s">
        <v>11</v>
      </c>
      <c r="E11" s="178" t="s">
        <v>508</v>
      </c>
      <c r="F11" s="179" t="s">
        <v>509</v>
      </c>
      <c r="G11" s="179">
        <v>13</v>
      </c>
      <c r="H11" s="179">
        <v>16</v>
      </c>
      <c r="I11" s="180">
        <v>1</v>
      </c>
      <c r="J11" s="179" t="s">
        <v>262</v>
      </c>
      <c r="K11" s="181" t="s">
        <v>510</v>
      </c>
    </row>
    <row r="12" spans="1:13" ht="50.25" customHeight="1" x14ac:dyDescent="0.2">
      <c r="A12" s="298"/>
      <c r="B12" s="298"/>
      <c r="C12" s="161">
        <v>2</v>
      </c>
      <c r="D12" s="162" t="s">
        <v>401</v>
      </c>
      <c r="E12" s="162" t="s">
        <v>511</v>
      </c>
      <c r="F12" s="165" t="s">
        <v>509</v>
      </c>
      <c r="G12" s="165">
        <v>18</v>
      </c>
      <c r="H12" s="165">
        <v>49</v>
      </c>
      <c r="I12" s="166">
        <v>1</v>
      </c>
      <c r="J12" s="164" t="s">
        <v>262</v>
      </c>
      <c r="K12" s="167" t="s">
        <v>512</v>
      </c>
    </row>
    <row r="13" spans="1:13" ht="43.5" customHeight="1" x14ac:dyDescent="0.2">
      <c r="A13" s="298"/>
      <c r="B13" s="298"/>
      <c r="C13" s="161">
        <v>3</v>
      </c>
      <c r="D13" s="162" t="s">
        <v>513</v>
      </c>
      <c r="E13" s="182" t="s">
        <v>514</v>
      </c>
      <c r="F13" s="165">
        <v>3</v>
      </c>
      <c r="G13" s="165">
        <v>8</v>
      </c>
      <c r="H13" s="165">
        <v>8</v>
      </c>
      <c r="I13" s="166">
        <f>+H13/G13</f>
        <v>1</v>
      </c>
      <c r="J13" s="164" t="s">
        <v>262</v>
      </c>
      <c r="K13" s="167" t="s">
        <v>515</v>
      </c>
      <c r="M13" s="168">
        <f>AVERAGE(I11:I14)</f>
        <v>0.75442477876106195</v>
      </c>
    </row>
    <row r="14" spans="1:13" ht="51.75" customHeight="1" thickBot="1" x14ac:dyDescent="0.25">
      <c r="A14" s="298"/>
      <c r="B14" s="300"/>
      <c r="C14" s="169">
        <v>4</v>
      </c>
      <c r="D14" s="170" t="s">
        <v>13</v>
      </c>
      <c r="E14" s="171" t="s">
        <v>516</v>
      </c>
      <c r="F14" s="172" t="s">
        <v>509</v>
      </c>
      <c r="G14" s="172">
        <v>113</v>
      </c>
      <c r="H14" s="172">
        <v>2</v>
      </c>
      <c r="I14" s="173">
        <f>+H14/G14</f>
        <v>1.7699115044247787E-2</v>
      </c>
      <c r="J14" s="174" t="s">
        <v>263</v>
      </c>
      <c r="K14" s="175" t="s">
        <v>276</v>
      </c>
    </row>
    <row r="15" spans="1:13" ht="39.75" customHeight="1" x14ac:dyDescent="0.2">
      <c r="A15" s="298">
        <v>3</v>
      </c>
      <c r="B15" s="299" t="s">
        <v>14</v>
      </c>
      <c r="C15" s="176">
        <v>1</v>
      </c>
      <c r="D15" s="177" t="s">
        <v>517</v>
      </c>
      <c r="E15" s="177" t="s">
        <v>16</v>
      </c>
      <c r="F15" s="179">
        <v>1</v>
      </c>
      <c r="G15" s="179">
        <v>1</v>
      </c>
      <c r="H15" s="179">
        <v>1</v>
      </c>
      <c r="I15" s="180">
        <f>+H15/G15</f>
        <v>1</v>
      </c>
      <c r="J15" s="183" t="s">
        <v>262</v>
      </c>
      <c r="K15" s="181" t="s">
        <v>279</v>
      </c>
    </row>
    <row r="16" spans="1:13" ht="54.75" customHeight="1" thickBot="1" x14ac:dyDescent="0.25">
      <c r="A16" s="298"/>
      <c r="B16" s="300"/>
      <c r="C16" s="169">
        <v>2</v>
      </c>
      <c r="D16" s="170" t="s">
        <v>17</v>
      </c>
      <c r="E16" s="170" t="s">
        <v>518</v>
      </c>
      <c r="F16" s="172">
        <v>1000</v>
      </c>
      <c r="G16" s="172">
        <v>1000</v>
      </c>
      <c r="H16" s="172">
        <v>1463</v>
      </c>
      <c r="I16" s="173">
        <v>1</v>
      </c>
      <c r="J16" s="174" t="s">
        <v>262</v>
      </c>
      <c r="K16" s="175" t="s">
        <v>519</v>
      </c>
      <c r="M16" s="168">
        <f>AVERAGE(I15:I16)</f>
        <v>1</v>
      </c>
    </row>
    <row r="17" spans="1:13" ht="24" customHeight="1" thickBot="1" x14ac:dyDescent="0.25">
      <c r="A17" s="307" t="s">
        <v>507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3" ht="45.75" customHeight="1" x14ac:dyDescent="0.2">
      <c r="A18" s="298">
        <v>4</v>
      </c>
      <c r="B18" s="299" t="s">
        <v>19</v>
      </c>
      <c r="C18" s="176">
        <v>1</v>
      </c>
      <c r="D18" s="177" t="s">
        <v>402</v>
      </c>
      <c r="E18" s="178" t="s">
        <v>520</v>
      </c>
      <c r="F18" s="184">
        <v>81541</v>
      </c>
      <c r="G18" s="183">
        <v>92999</v>
      </c>
      <c r="H18" s="179">
        <v>88031</v>
      </c>
      <c r="I18" s="180">
        <f>+H18/G18</f>
        <v>0.94658007075344897</v>
      </c>
      <c r="J18" s="183" t="s">
        <v>262</v>
      </c>
      <c r="K18" s="185" t="s">
        <v>521</v>
      </c>
    </row>
    <row r="19" spans="1:13" ht="51" customHeight="1" x14ac:dyDescent="0.2">
      <c r="A19" s="298"/>
      <c r="B19" s="298"/>
      <c r="C19" s="161">
        <v>2</v>
      </c>
      <c r="D19" s="162" t="s">
        <v>403</v>
      </c>
      <c r="E19" s="182" t="s">
        <v>522</v>
      </c>
      <c r="F19" s="186">
        <v>3865</v>
      </c>
      <c r="G19" s="164">
        <v>6987</v>
      </c>
      <c r="H19" s="164">
        <v>7896</v>
      </c>
      <c r="I19" s="166">
        <v>1</v>
      </c>
      <c r="J19" s="164" t="s">
        <v>262</v>
      </c>
      <c r="K19" s="187" t="s">
        <v>286</v>
      </c>
    </row>
    <row r="20" spans="1:13" ht="46.5" customHeight="1" x14ac:dyDescent="0.2">
      <c r="A20" s="298"/>
      <c r="B20" s="298"/>
      <c r="C20" s="161">
        <v>3</v>
      </c>
      <c r="D20" s="163" t="s">
        <v>523</v>
      </c>
      <c r="E20" s="186" t="s">
        <v>524</v>
      </c>
      <c r="F20" s="164">
        <v>234</v>
      </c>
      <c r="G20" s="164">
        <v>508</v>
      </c>
      <c r="H20" s="164">
        <v>456</v>
      </c>
      <c r="I20" s="166">
        <f>+H20/G20</f>
        <v>0.89763779527559051</v>
      </c>
      <c r="J20" s="164" t="s">
        <v>262</v>
      </c>
      <c r="K20" s="187" t="s">
        <v>525</v>
      </c>
      <c r="M20" s="168">
        <f>AVERAGE(I18:I22)</f>
        <v>0.96884357320580783</v>
      </c>
    </row>
    <row r="21" spans="1:13" ht="37.5" customHeight="1" x14ac:dyDescent="0.2">
      <c r="A21" s="298"/>
      <c r="B21" s="298"/>
      <c r="C21" s="161">
        <v>4</v>
      </c>
      <c r="D21" s="162" t="s">
        <v>526</v>
      </c>
      <c r="E21" s="182" t="s">
        <v>527</v>
      </c>
      <c r="F21" s="188">
        <v>55</v>
      </c>
      <c r="G21" s="165">
        <v>55</v>
      </c>
      <c r="H21" s="164">
        <v>57</v>
      </c>
      <c r="I21" s="166">
        <v>1</v>
      </c>
      <c r="J21" s="164" t="s">
        <v>262</v>
      </c>
      <c r="K21" s="167" t="s">
        <v>528</v>
      </c>
    </row>
    <row r="22" spans="1:13" ht="35.450000000000003" customHeight="1" thickBot="1" x14ac:dyDescent="0.25">
      <c r="A22" s="298"/>
      <c r="B22" s="300"/>
      <c r="C22" s="169">
        <v>5</v>
      </c>
      <c r="D22" s="170" t="s">
        <v>529</v>
      </c>
      <c r="E22" s="189" t="s">
        <v>530</v>
      </c>
      <c r="F22" s="172">
        <v>38</v>
      </c>
      <c r="G22" s="172">
        <v>38</v>
      </c>
      <c r="H22" s="174">
        <v>47</v>
      </c>
      <c r="I22" s="173">
        <v>1</v>
      </c>
      <c r="J22" s="174" t="s">
        <v>262</v>
      </c>
      <c r="K22" s="175" t="s">
        <v>531</v>
      </c>
    </row>
    <row r="23" spans="1:13" ht="48" customHeight="1" x14ac:dyDescent="0.2">
      <c r="A23" s="298">
        <v>5</v>
      </c>
      <c r="B23" s="299" t="s">
        <v>24</v>
      </c>
      <c r="C23" s="176">
        <v>1</v>
      </c>
      <c r="D23" s="177" t="s">
        <v>25</v>
      </c>
      <c r="E23" s="190" t="s">
        <v>532</v>
      </c>
      <c r="F23" s="179">
        <v>17</v>
      </c>
      <c r="G23" s="179">
        <v>2</v>
      </c>
      <c r="H23" s="183">
        <v>4</v>
      </c>
      <c r="I23" s="180">
        <v>1</v>
      </c>
      <c r="J23" s="183" t="s">
        <v>262</v>
      </c>
      <c r="K23" s="181" t="s">
        <v>533</v>
      </c>
    </row>
    <row r="24" spans="1:13" ht="80.25" customHeight="1" x14ac:dyDescent="0.2">
      <c r="A24" s="298"/>
      <c r="B24" s="298"/>
      <c r="C24" s="161">
        <v>1</v>
      </c>
      <c r="D24" s="162" t="s">
        <v>26</v>
      </c>
      <c r="E24" s="162" t="s">
        <v>534</v>
      </c>
      <c r="F24" s="162" t="s">
        <v>509</v>
      </c>
      <c r="G24" s="165">
        <v>4</v>
      </c>
      <c r="H24" s="164">
        <v>7</v>
      </c>
      <c r="I24" s="166">
        <v>1</v>
      </c>
      <c r="J24" s="164" t="s">
        <v>262</v>
      </c>
      <c r="K24" s="187" t="s">
        <v>535</v>
      </c>
      <c r="M24" s="168">
        <f>AVERAGE(I23:I24)</f>
        <v>1</v>
      </c>
    </row>
    <row r="25" spans="1:13" ht="61.5" customHeight="1" thickBot="1" x14ac:dyDescent="0.25">
      <c r="A25" s="298"/>
      <c r="B25" s="300"/>
      <c r="C25" s="169">
        <v>3</v>
      </c>
      <c r="D25" s="170" t="s">
        <v>27</v>
      </c>
      <c r="E25" s="170" t="s">
        <v>536</v>
      </c>
      <c r="F25" s="172">
        <v>3</v>
      </c>
      <c r="G25" s="172">
        <v>0</v>
      </c>
      <c r="H25" s="174">
        <v>0</v>
      </c>
      <c r="I25" s="173">
        <v>0</v>
      </c>
      <c r="J25" s="191" t="s">
        <v>537</v>
      </c>
      <c r="K25" s="172" t="s">
        <v>538</v>
      </c>
    </row>
    <row r="26" spans="1:13" ht="55.5" customHeight="1" x14ac:dyDescent="0.2">
      <c r="A26" s="298">
        <v>6</v>
      </c>
      <c r="B26" s="299" t="s">
        <v>28</v>
      </c>
      <c r="C26" s="176">
        <v>1</v>
      </c>
      <c r="D26" s="177" t="s">
        <v>29</v>
      </c>
      <c r="E26" s="178" t="s">
        <v>539</v>
      </c>
      <c r="F26" s="177">
        <v>217</v>
      </c>
      <c r="G26" s="179">
        <v>218</v>
      </c>
      <c r="H26" s="183">
        <v>147</v>
      </c>
      <c r="I26" s="180">
        <f>+H26/G26</f>
        <v>0.67431192660550454</v>
      </c>
      <c r="J26" s="183" t="s">
        <v>264</v>
      </c>
      <c r="K26" s="181" t="s">
        <v>540</v>
      </c>
    </row>
    <row r="27" spans="1:13" ht="52.5" customHeight="1" x14ac:dyDescent="0.2">
      <c r="A27" s="298"/>
      <c r="B27" s="298"/>
      <c r="C27" s="161">
        <v>2</v>
      </c>
      <c r="D27" s="162" t="s">
        <v>30</v>
      </c>
      <c r="E27" s="182" t="s">
        <v>541</v>
      </c>
      <c r="F27" s="162" t="s">
        <v>509</v>
      </c>
      <c r="G27" s="165">
        <v>23</v>
      </c>
      <c r="H27" s="164">
        <v>101</v>
      </c>
      <c r="I27" s="166">
        <v>1</v>
      </c>
      <c r="J27" s="164" t="s">
        <v>262</v>
      </c>
      <c r="K27" s="167" t="s">
        <v>542</v>
      </c>
    </row>
    <row r="28" spans="1:13" ht="50.25" customHeight="1" x14ac:dyDescent="0.2">
      <c r="A28" s="298"/>
      <c r="B28" s="298"/>
      <c r="C28" s="161">
        <v>3</v>
      </c>
      <c r="D28" s="162" t="s">
        <v>31</v>
      </c>
      <c r="E28" s="162" t="s">
        <v>543</v>
      </c>
      <c r="F28" s="162" t="s">
        <v>509</v>
      </c>
      <c r="G28" s="165">
        <v>1</v>
      </c>
      <c r="H28" s="164">
        <v>11</v>
      </c>
      <c r="I28" s="166">
        <v>1</v>
      </c>
      <c r="J28" s="164" t="s">
        <v>262</v>
      </c>
      <c r="K28" s="167" t="s">
        <v>544</v>
      </c>
    </row>
    <row r="29" spans="1:13" ht="71.25" customHeight="1" x14ac:dyDescent="0.2">
      <c r="A29" s="298"/>
      <c r="B29" s="298"/>
      <c r="C29" s="161">
        <v>4</v>
      </c>
      <c r="D29" s="162" t="s">
        <v>32</v>
      </c>
      <c r="E29" s="162" t="s">
        <v>545</v>
      </c>
      <c r="F29" s="162" t="s">
        <v>509</v>
      </c>
      <c r="G29" s="165">
        <v>90</v>
      </c>
      <c r="H29" s="164">
        <v>758</v>
      </c>
      <c r="I29" s="166">
        <v>1</v>
      </c>
      <c r="J29" s="164" t="s">
        <v>262</v>
      </c>
      <c r="K29" s="167" t="s">
        <v>546</v>
      </c>
      <c r="M29" s="168">
        <f>AVERAGE(I26:I30)</f>
        <v>0.93486238532110089</v>
      </c>
    </row>
    <row r="30" spans="1:13" ht="86.25" customHeight="1" thickBot="1" x14ac:dyDescent="0.25">
      <c r="A30" s="298"/>
      <c r="B30" s="300"/>
      <c r="C30" s="169">
        <v>5</v>
      </c>
      <c r="D30" s="170" t="s">
        <v>33</v>
      </c>
      <c r="E30" s="171" t="s">
        <v>547</v>
      </c>
      <c r="F30" s="170" t="s">
        <v>509</v>
      </c>
      <c r="G30" s="172">
        <v>175</v>
      </c>
      <c r="H30" s="174">
        <v>769</v>
      </c>
      <c r="I30" s="173">
        <v>1</v>
      </c>
      <c r="J30" s="174" t="s">
        <v>262</v>
      </c>
      <c r="K30" s="175" t="s">
        <v>548</v>
      </c>
    </row>
    <row r="31" spans="1:13" ht="28.5" customHeight="1" thickBot="1" x14ac:dyDescent="0.25">
      <c r="A31" s="304" t="s">
        <v>507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3" ht="80.25" customHeight="1" x14ac:dyDescent="0.2">
      <c r="A32" s="298">
        <v>7</v>
      </c>
      <c r="B32" s="299" t="s">
        <v>35</v>
      </c>
      <c r="C32" s="176">
        <v>1</v>
      </c>
      <c r="D32" s="190" t="s">
        <v>36</v>
      </c>
      <c r="E32" s="177" t="s">
        <v>549</v>
      </c>
      <c r="F32" s="177">
        <v>2032</v>
      </c>
      <c r="G32" s="179">
        <v>2032</v>
      </c>
      <c r="H32" s="183">
        <v>2410</v>
      </c>
      <c r="I32" s="180">
        <v>1</v>
      </c>
      <c r="J32" s="183" t="s">
        <v>262</v>
      </c>
      <c r="K32" s="181" t="s">
        <v>550</v>
      </c>
    </row>
    <row r="33" spans="1:13" ht="80.25" customHeight="1" x14ac:dyDescent="0.2">
      <c r="A33" s="298"/>
      <c r="B33" s="298"/>
      <c r="C33" s="161">
        <v>2</v>
      </c>
      <c r="D33" s="162" t="s">
        <v>37</v>
      </c>
      <c r="E33" s="162" t="s">
        <v>551</v>
      </c>
      <c r="F33" s="162">
        <v>2108</v>
      </c>
      <c r="G33" s="165">
        <v>2108</v>
      </c>
      <c r="H33" s="164">
        <v>830</v>
      </c>
      <c r="I33" s="166">
        <f>+H33/G33</f>
        <v>0.39373814041745731</v>
      </c>
      <c r="J33" s="164" t="s">
        <v>263</v>
      </c>
      <c r="K33" s="167" t="s">
        <v>552</v>
      </c>
      <c r="M33" s="168">
        <f>AVERAGE(I32:I34)</f>
        <v>0.64129872351781225</v>
      </c>
    </row>
    <row r="34" spans="1:13" ht="75.75" customHeight="1" thickBot="1" x14ac:dyDescent="0.25">
      <c r="A34" s="298"/>
      <c r="B34" s="300"/>
      <c r="C34" s="169">
        <v>3</v>
      </c>
      <c r="D34" s="189" t="s">
        <v>38</v>
      </c>
      <c r="E34" s="171" t="s">
        <v>553</v>
      </c>
      <c r="F34" s="170">
        <v>64315</v>
      </c>
      <c r="G34" s="172">
        <v>68025</v>
      </c>
      <c r="H34" s="174">
        <v>36064</v>
      </c>
      <c r="I34" s="173">
        <f>+H34/G34</f>
        <v>0.5301580301359794</v>
      </c>
      <c r="J34" s="174" t="s">
        <v>264</v>
      </c>
      <c r="K34" s="175" t="s">
        <v>554</v>
      </c>
    </row>
    <row r="35" spans="1:13" ht="18" x14ac:dyDescent="0.2">
      <c r="A35" s="302" t="s">
        <v>555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3" ht="13.5" thickBot="1" x14ac:dyDescent="0.25">
      <c r="A36" s="303" t="s">
        <v>556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</row>
    <row r="37" spans="1:13" ht="80.25" customHeight="1" thickBot="1" x14ac:dyDescent="0.25">
      <c r="A37" s="192">
        <v>8</v>
      </c>
      <c r="B37" s="193" t="s">
        <v>557</v>
      </c>
      <c r="C37" s="193">
        <v>1</v>
      </c>
      <c r="D37" s="194" t="s">
        <v>558</v>
      </c>
      <c r="E37" s="194" t="s">
        <v>559</v>
      </c>
      <c r="F37" s="195">
        <v>1</v>
      </c>
      <c r="G37" s="195">
        <v>0</v>
      </c>
      <c r="H37" s="195">
        <v>0</v>
      </c>
      <c r="I37" s="196">
        <v>0</v>
      </c>
      <c r="J37" s="197" t="s">
        <v>560</v>
      </c>
      <c r="K37" s="198" t="s">
        <v>561</v>
      </c>
    </row>
    <row r="38" spans="1:13" ht="65.25" customHeight="1" x14ac:dyDescent="0.2">
      <c r="A38" s="309">
        <v>9</v>
      </c>
      <c r="B38" s="299" t="s">
        <v>562</v>
      </c>
      <c r="C38" s="176">
        <v>1</v>
      </c>
      <c r="D38" s="190" t="s">
        <v>563</v>
      </c>
      <c r="E38" s="200" t="s">
        <v>564</v>
      </c>
      <c r="F38" s="201">
        <v>1</v>
      </c>
      <c r="G38" s="201">
        <v>0</v>
      </c>
      <c r="H38" s="201">
        <v>0</v>
      </c>
      <c r="I38" s="180">
        <v>0</v>
      </c>
      <c r="J38" s="202" t="s">
        <v>560</v>
      </c>
      <c r="K38" s="181" t="s">
        <v>565</v>
      </c>
    </row>
    <row r="39" spans="1:13" ht="80.25" customHeight="1" thickBot="1" x14ac:dyDescent="0.25">
      <c r="A39" s="309"/>
      <c r="B39" s="300"/>
      <c r="C39" s="169">
        <v>2</v>
      </c>
      <c r="D39" s="189" t="s">
        <v>566</v>
      </c>
      <c r="E39" s="189" t="s">
        <v>567</v>
      </c>
      <c r="F39" s="203" t="s">
        <v>509</v>
      </c>
      <c r="G39" s="203">
        <v>0</v>
      </c>
      <c r="H39" s="203">
        <v>0</v>
      </c>
      <c r="I39" s="173">
        <v>0</v>
      </c>
      <c r="J39" s="191" t="s">
        <v>560</v>
      </c>
      <c r="K39" s="175" t="s">
        <v>568</v>
      </c>
    </row>
    <row r="40" spans="1:13" ht="19.899999999999999" customHeight="1" x14ac:dyDescent="0.2">
      <c r="A40" s="204"/>
      <c r="B40" s="205"/>
      <c r="C40" s="205"/>
      <c r="D40" s="206"/>
      <c r="E40" s="206"/>
      <c r="F40" s="207"/>
      <c r="G40" s="207"/>
      <c r="H40" s="207"/>
      <c r="I40" s="208"/>
      <c r="J40" s="209"/>
      <c r="K40" s="210"/>
    </row>
    <row r="41" spans="1:13" ht="20.45" customHeight="1" thickBot="1" x14ac:dyDescent="0.25">
      <c r="A41" s="303" t="s">
        <v>569</v>
      </c>
      <c r="B41" s="303"/>
      <c r="C41" s="303"/>
      <c r="D41" s="303"/>
      <c r="E41" s="303"/>
      <c r="F41" s="303"/>
      <c r="G41" s="303"/>
      <c r="H41" s="303"/>
      <c r="I41" s="303"/>
      <c r="J41" s="303"/>
      <c r="K41" s="303"/>
    </row>
    <row r="42" spans="1:13" ht="63" customHeight="1" x14ac:dyDescent="0.2">
      <c r="A42" s="298">
        <v>10</v>
      </c>
      <c r="B42" s="299" t="s">
        <v>570</v>
      </c>
      <c r="C42" s="176">
        <v>1</v>
      </c>
      <c r="D42" s="177" t="s">
        <v>42</v>
      </c>
      <c r="E42" s="177" t="s">
        <v>43</v>
      </c>
      <c r="F42" s="211">
        <v>0</v>
      </c>
      <c r="G42" s="176">
        <v>0</v>
      </c>
      <c r="H42" s="183">
        <v>0</v>
      </c>
      <c r="I42" s="180">
        <v>0</v>
      </c>
      <c r="J42" s="202" t="s">
        <v>560</v>
      </c>
      <c r="K42" s="181" t="s">
        <v>571</v>
      </c>
    </row>
    <row r="43" spans="1:13" ht="48.75" customHeight="1" x14ac:dyDescent="0.2">
      <c r="A43" s="298"/>
      <c r="B43" s="298"/>
      <c r="C43" s="161">
        <v>2</v>
      </c>
      <c r="D43" s="162" t="s">
        <v>572</v>
      </c>
      <c r="E43" s="163" t="s">
        <v>573</v>
      </c>
      <c r="F43" s="161" t="s">
        <v>509</v>
      </c>
      <c r="G43" s="212">
        <v>0.2</v>
      </c>
      <c r="H43" s="213">
        <v>0.2</v>
      </c>
      <c r="I43" s="166">
        <f>+H43/G43</f>
        <v>1</v>
      </c>
      <c r="J43" s="213" t="s">
        <v>262</v>
      </c>
      <c r="K43" s="214" t="s">
        <v>574</v>
      </c>
    </row>
    <row r="44" spans="1:13" ht="53.45" customHeight="1" x14ac:dyDescent="0.2">
      <c r="A44" s="298"/>
      <c r="B44" s="298"/>
      <c r="C44" s="161">
        <v>3</v>
      </c>
      <c r="D44" s="162" t="s">
        <v>575</v>
      </c>
      <c r="E44" s="162" t="s">
        <v>576</v>
      </c>
      <c r="F44" s="161" t="s">
        <v>509</v>
      </c>
      <c r="G44" s="165">
        <v>0</v>
      </c>
      <c r="H44" s="164">
        <v>1</v>
      </c>
      <c r="I44" s="166">
        <v>1</v>
      </c>
      <c r="J44" s="164" t="s">
        <v>262</v>
      </c>
      <c r="K44" s="162" t="s">
        <v>577</v>
      </c>
    </row>
    <row r="45" spans="1:13" ht="46.9" customHeight="1" x14ac:dyDescent="0.2">
      <c r="A45" s="298"/>
      <c r="B45" s="298"/>
      <c r="C45" s="161">
        <v>4</v>
      </c>
      <c r="D45" s="162" t="s">
        <v>578</v>
      </c>
      <c r="E45" s="162" t="s">
        <v>579</v>
      </c>
      <c r="F45" s="161" t="s">
        <v>509</v>
      </c>
      <c r="G45" s="165">
        <v>0</v>
      </c>
      <c r="H45" s="164">
        <v>0</v>
      </c>
      <c r="I45" s="166">
        <v>0</v>
      </c>
      <c r="J45" s="215" t="s">
        <v>560</v>
      </c>
      <c r="K45" s="162" t="s">
        <v>580</v>
      </c>
    </row>
    <row r="46" spans="1:13" ht="72" customHeight="1" x14ac:dyDescent="0.2">
      <c r="A46" s="298"/>
      <c r="B46" s="298"/>
      <c r="C46" s="161">
        <v>5</v>
      </c>
      <c r="D46" s="162" t="s">
        <v>581</v>
      </c>
      <c r="E46" s="162" t="s">
        <v>582</v>
      </c>
      <c r="F46" s="161" t="s">
        <v>509</v>
      </c>
      <c r="G46" s="212">
        <v>0.1</v>
      </c>
      <c r="H46" s="213">
        <v>0</v>
      </c>
      <c r="I46" s="166">
        <f>+H46/G46</f>
        <v>0</v>
      </c>
      <c r="J46" s="213" t="s">
        <v>263</v>
      </c>
      <c r="K46" s="162" t="s">
        <v>332</v>
      </c>
      <c r="M46" s="168">
        <f>+(I43+I44+I46)/3</f>
        <v>0.66666666666666663</v>
      </c>
    </row>
    <row r="47" spans="1:13" ht="57" customHeight="1" x14ac:dyDescent="0.2">
      <c r="A47" s="298"/>
      <c r="B47" s="298"/>
      <c r="C47" s="161">
        <v>6</v>
      </c>
      <c r="D47" s="162" t="s">
        <v>583</v>
      </c>
      <c r="E47" s="163" t="s">
        <v>584</v>
      </c>
      <c r="F47" s="161" t="s">
        <v>509</v>
      </c>
      <c r="G47" s="165">
        <v>0</v>
      </c>
      <c r="H47" s="164">
        <v>0</v>
      </c>
      <c r="I47" s="166">
        <v>0</v>
      </c>
      <c r="J47" s="215" t="s">
        <v>560</v>
      </c>
      <c r="K47" s="163" t="s">
        <v>333</v>
      </c>
    </row>
    <row r="48" spans="1:13" ht="51" customHeight="1" thickBot="1" x14ac:dyDescent="0.25">
      <c r="A48" s="298"/>
      <c r="B48" s="300"/>
      <c r="C48" s="169">
        <v>7</v>
      </c>
      <c r="D48" s="170" t="s">
        <v>585</v>
      </c>
      <c r="E48" s="170" t="s">
        <v>586</v>
      </c>
      <c r="F48" s="169" t="s">
        <v>509</v>
      </c>
      <c r="G48" s="172">
        <v>0</v>
      </c>
      <c r="H48" s="174">
        <v>0</v>
      </c>
      <c r="I48" s="173">
        <v>0</v>
      </c>
      <c r="J48" s="191" t="s">
        <v>560</v>
      </c>
      <c r="K48" s="170" t="s">
        <v>334</v>
      </c>
    </row>
    <row r="49" spans="1:13" ht="56.25" customHeight="1" x14ac:dyDescent="0.2">
      <c r="A49" s="298">
        <v>11</v>
      </c>
      <c r="B49" s="299" t="s">
        <v>46</v>
      </c>
      <c r="C49" s="176">
        <v>1</v>
      </c>
      <c r="D49" s="177" t="s">
        <v>587</v>
      </c>
      <c r="E49" s="177" t="s">
        <v>588</v>
      </c>
      <c r="F49" s="176">
        <v>3</v>
      </c>
      <c r="G49" s="179">
        <v>3</v>
      </c>
      <c r="H49" s="183">
        <v>40</v>
      </c>
      <c r="I49" s="180">
        <v>1</v>
      </c>
      <c r="J49" s="183" t="s">
        <v>262</v>
      </c>
      <c r="K49" s="177" t="s">
        <v>336</v>
      </c>
    </row>
    <row r="50" spans="1:13" ht="60" customHeight="1" x14ac:dyDescent="0.2">
      <c r="A50" s="298"/>
      <c r="B50" s="298"/>
      <c r="C50" s="161">
        <v>2</v>
      </c>
      <c r="D50" s="216" t="s">
        <v>589</v>
      </c>
      <c r="E50" s="216" t="s">
        <v>590</v>
      </c>
      <c r="F50" s="161" t="s">
        <v>509</v>
      </c>
      <c r="G50" s="165">
        <v>37</v>
      </c>
      <c r="H50" s="164">
        <v>25</v>
      </c>
      <c r="I50" s="166">
        <f>+H50/G50</f>
        <v>0.67567567567567566</v>
      </c>
      <c r="J50" s="164" t="s">
        <v>264</v>
      </c>
      <c r="K50" s="162" t="s">
        <v>337</v>
      </c>
      <c r="M50" s="168">
        <f>AVERAGE(I49:I51)</f>
        <v>0.75855855855855847</v>
      </c>
    </row>
    <row r="51" spans="1:13" ht="40.9" customHeight="1" thickBot="1" x14ac:dyDescent="0.25">
      <c r="A51" s="298"/>
      <c r="B51" s="300"/>
      <c r="C51" s="169">
        <v>3</v>
      </c>
      <c r="D51" s="189" t="s">
        <v>591</v>
      </c>
      <c r="E51" s="189" t="s">
        <v>592</v>
      </c>
      <c r="F51" s="169">
        <v>2</v>
      </c>
      <c r="G51" s="172">
        <v>20</v>
      </c>
      <c r="H51" s="174">
        <v>12</v>
      </c>
      <c r="I51" s="173">
        <f>+H51/G51</f>
        <v>0.6</v>
      </c>
      <c r="J51" s="174" t="s">
        <v>264</v>
      </c>
      <c r="K51" s="170" t="s">
        <v>338</v>
      </c>
    </row>
    <row r="52" spans="1:13" ht="21.6" customHeight="1" thickBot="1" x14ac:dyDescent="0.25">
      <c r="A52" s="304" t="s">
        <v>593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</row>
    <row r="53" spans="1:13" ht="51" customHeight="1" x14ac:dyDescent="0.2">
      <c r="A53" s="310">
        <v>12</v>
      </c>
      <c r="B53" s="299" t="s">
        <v>594</v>
      </c>
      <c r="C53" s="176">
        <v>1</v>
      </c>
      <c r="D53" s="200" t="s">
        <v>595</v>
      </c>
      <c r="E53" s="200" t="s">
        <v>596</v>
      </c>
      <c r="F53" s="211">
        <v>3</v>
      </c>
      <c r="G53" s="201">
        <v>7</v>
      </c>
      <c r="H53" s="217">
        <v>20</v>
      </c>
      <c r="I53" s="180">
        <v>1</v>
      </c>
      <c r="J53" s="201" t="s">
        <v>262</v>
      </c>
      <c r="K53" s="181" t="s">
        <v>340</v>
      </c>
    </row>
    <row r="54" spans="1:13" ht="53.25" customHeight="1" x14ac:dyDescent="0.2">
      <c r="A54" s="309"/>
      <c r="B54" s="298"/>
      <c r="C54" s="161">
        <v>2</v>
      </c>
      <c r="D54" s="216" t="s">
        <v>597</v>
      </c>
      <c r="E54" s="216" t="s">
        <v>598</v>
      </c>
      <c r="F54" s="199">
        <v>18</v>
      </c>
      <c r="G54" s="218">
        <v>24</v>
      </c>
      <c r="H54" s="219">
        <v>34</v>
      </c>
      <c r="I54" s="166">
        <v>1</v>
      </c>
      <c r="J54" s="218" t="s">
        <v>262</v>
      </c>
      <c r="K54" s="167" t="s">
        <v>341</v>
      </c>
    </row>
    <row r="55" spans="1:13" ht="54" customHeight="1" x14ac:dyDescent="0.2">
      <c r="A55" s="309"/>
      <c r="B55" s="298"/>
      <c r="C55" s="161">
        <v>3</v>
      </c>
      <c r="D55" s="216" t="s">
        <v>599</v>
      </c>
      <c r="E55" s="216" t="s">
        <v>600</v>
      </c>
      <c r="F55" s="199">
        <v>0</v>
      </c>
      <c r="G55" s="218">
        <v>5</v>
      </c>
      <c r="H55" s="219">
        <v>36</v>
      </c>
      <c r="I55" s="166">
        <v>1</v>
      </c>
      <c r="J55" s="218" t="s">
        <v>262</v>
      </c>
      <c r="K55" s="167" t="s">
        <v>342</v>
      </c>
      <c r="M55" s="168">
        <f>AVERAGE(I53:I56)</f>
        <v>1</v>
      </c>
    </row>
    <row r="56" spans="1:13" ht="50.25" customHeight="1" thickBot="1" x14ac:dyDescent="0.25">
      <c r="A56" s="311"/>
      <c r="B56" s="300"/>
      <c r="C56" s="169">
        <v>4</v>
      </c>
      <c r="D56" s="189" t="s">
        <v>601</v>
      </c>
      <c r="E56" s="189" t="s">
        <v>602</v>
      </c>
      <c r="F56" s="203">
        <v>1</v>
      </c>
      <c r="G56" s="203">
        <v>2</v>
      </c>
      <c r="H56" s="220">
        <v>5</v>
      </c>
      <c r="I56" s="173">
        <v>1</v>
      </c>
      <c r="J56" s="203" t="s">
        <v>262</v>
      </c>
      <c r="K56" s="175" t="s">
        <v>343</v>
      </c>
    </row>
    <row r="57" spans="1:13" ht="59.45" customHeight="1" x14ac:dyDescent="0.2">
      <c r="A57" s="308">
        <v>13</v>
      </c>
      <c r="B57" s="308" t="s">
        <v>603</v>
      </c>
      <c r="C57" s="221">
        <v>1</v>
      </c>
      <c r="D57" s="222" t="s">
        <v>54</v>
      </c>
      <c r="E57" s="223" t="s">
        <v>604</v>
      </c>
      <c r="F57" s="224">
        <v>9</v>
      </c>
      <c r="G57" s="224">
        <v>14</v>
      </c>
      <c r="H57" s="225">
        <v>59</v>
      </c>
      <c r="I57" s="226">
        <v>1</v>
      </c>
      <c r="J57" s="225" t="s">
        <v>262</v>
      </c>
      <c r="K57" s="223" t="s">
        <v>605</v>
      </c>
    </row>
    <row r="58" spans="1:13" ht="59.25" customHeight="1" x14ac:dyDescent="0.2">
      <c r="A58" s="298"/>
      <c r="B58" s="298"/>
      <c r="C58" s="161">
        <v>2</v>
      </c>
      <c r="D58" s="162" t="s">
        <v>606</v>
      </c>
      <c r="E58" s="182" t="s">
        <v>607</v>
      </c>
      <c r="F58" s="165" t="s">
        <v>509</v>
      </c>
      <c r="G58" s="165">
        <v>15</v>
      </c>
      <c r="H58" s="164">
        <v>111</v>
      </c>
      <c r="I58" s="166">
        <v>1</v>
      </c>
      <c r="J58" s="164" t="s">
        <v>262</v>
      </c>
      <c r="K58" s="182" t="s">
        <v>608</v>
      </c>
    </row>
    <row r="59" spans="1:13" ht="61.5" customHeight="1" x14ac:dyDescent="0.2">
      <c r="A59" s="298"/>
      <c r="B59" s="298"/>
      <c r="C59" s="161">
        <v>3</v>
      </c>
      <c r="D59" s="162" t="s">
        <v>609</v>
      </c>
      <c r="E59" s="162" t="s">
        <v>610</v>
      </c>
      <c r="F59" s="165" t="s">
        <v>509</v>
      </c>
      <c r="G59" s="165">
        <v>4</v>
      </c>
      <c r="H59" s="164">
        <v>15</v>
      </c>
      <c r="I59" s="166">
        <v>1</v>
      </c>
      <c r="J59" s="164" t="s">
        <v>262</v>
      </c>
      <c r="K59" s="162" t="s">
        <v>347</v>
      </c>
      <c r="M59" s="168">
        <f>AVERAGE(I57:I61)</f>
        <v>0.97142857142857131</v>
      </c>
    </row>
    <row r="60" spans="1:13" ht="67.5" customHeight="1" x14ac:dyDescent="0.2">
      <c r="A60" s="298"/>
      <c r="B60" s="298"/>
      <c r="C60" s="161">
        <v>4</v>
      </c>
      <c r="D60" s="162" t="s">
        <v>611</v>
      </c>
      <c r="E60" s="162" t="s">
        <v>612</v>
      </c>
      <c r="F60" s="165" t="s">
        <v>509</v>
      </c>
      <c r="G60" s="165">
        <v>11</v>
      </c>
      <c r="H60" s="164">
        <v>38</v>
      </c>
      <c r="I60" s="166">
        <v>1</v>
      </c>
      <c r="J60" s="164" t="s">
        <v>262</v>
      </c>
      <c r="K60" s="162" t="s">
        <v>348</v>
      </c>
    </row>
    <row r="61" spans="1:13" ht="50.45" customHeight="1" x14ac:dyDescent="0.2">
      <c r="A61" s="298"/>
      <c r="B61" s="298"/>
      <c r="C61" s="161">
        <v>5</v>
      </c>
      <c r="D61" s="162" t="s">
        <v>613</v>
      </c>
      <c r="E61" s="162" t="s">
        <v>614</v>
      </c>
      <c r="F61" s="165">
        <v>1</v>
      </c>
      <c r="G61" s="165">
        <v>7</v>
      </c>
      <c r="H61" s="164">
        <v>6</v>
      </c>
      <c r="I61" s="166">
        <f>+H61/G61</f>
        <v>0.8571428571428571</v>
      </c>
      <c r="J61" s="164" t="s">
        <v>262</v>
      </c>
      <c r="K61" s="162" t="s">
        <v>349</v>
      </c>
    </row>
    <row r="62" spans="1:13" ht="22.9" customHeight="1" x14ac:dyDescent="0.2">
      <c r="A62" s="304" t="s">
        <v>615</v>
      </c>
      <c r="B62" s="304"/>
      <c r="C62" s="304"/>
      <c r="D62" s="304"/>
      <c r="E62" s="304"/>
      <c r="F62" s="304"/>
      <c r="G62" s="304"/>
      <c r="H62" s="304"/>
      <c r="I62" s="304"/>
      <c r="J62" s="304"/>
      <c r="K62" s="304"/>
    </row>
    <row r="63" spans="1:13" ht="54.75" customHeight="1" x14ac:dyDescent="0.2">
      <c r="A63" s="312">
        <v>14</v>
      </c>
      <c r="B63" s="313" t="s">
        <v>616</v>
      </c>
      <c r="C63" s="165">
        <v>1</v>
      </c>
      <c r="D63" s="162" t="s">
        <v>617</v>
      </c>
      <c r="E63" s="228" t="s">
        <v>618</v>
      </c>
      <c r="F63" s="165">
        <v>5</v>
      </c>
      <c r="G63" s="165">
        <v>5</v>
      </c>
      <c r="H63" s="164">
        <v>10</v>
      </c>
      <c r="I63" s="166">
        <v>1</v>
      </c>
      <c r="J63" s="164" t="s">
        <v>262</v>
      </c>
      <c r="K63" s="167" t="s">
        <v>351</v>
      </c>
    </row>
    <row r="64" spans="1:13" ht="75.75" customHeight="1" x14ac:dyDescent="0.2">
      <c r="A64" s="312"/>
      <c r="B64" s="313"/>
      <c r="C64" s="165">
        <v>2</v>
      </c>
      <c r="D64" s="162" t="s">
        <v>619</v>
      </c>
      <c r="E64" s="182" t="s">
        <v>620</v>
      </c>
      <c r="F64" s="165" t="s">
        <v>509</v>
      </c>
      <c r="G64" s="165">
        <v>10</v>
      </c>
      <c r="H64" s="164">
        <v>30</v>
      </c>
      <c r="I64" s="166">
        <v>1</v>
      </c>
      <c r="J64" s="164" t="s">
        <v>262</v>
      </c>
      <c r="K64" s="182" t="s">
        <v>621</v>
      </c>
    </row>
    <row r="65" spans="1:13" ht="39.75" customHeight="1" x14ac:dyDescent="0.2">
      <c r="A65" s="312"/>
      <c r="B65" s="313"/>
      <c r="C65" s="165">
        <v>3</v>
      </c>
      <c r="D65" s="162" t="s">
        <v>63</v>
      </c>
      <c r="E65" s="162" t="s">
        <v>622</v>
      </c>
      <c r="F65" s="165">
        <v>4</v>
      </c>
      <c r="G65" s="165">
        <v>1</v>
      </c>
      <c r="H65" s="164">
        <v>1</v>
      </c>
      <c r="I65" s="166">
        <f>+H65/G65</f>
        <v>1</v>
      </c>
      <c r="J65" s="164" t="s">
        <v>262</v>
      </c>
      <c r="K65" s="167" t="s">
        <v>353</v>
      </c>
      <c r="M65" s="168">
        <f>AVERAGE(I63:I67)</f>
        <v>0.94285714285714284</v>
      </c>
    </row>
    <row r="66" spans="1:13" ht="49.5" customHeight="1" x14ac:dyDescent="0.2">
      <c r="A66" s="312"/>
      <c r="B66" s="313"/>
      <c r="C66" s="165">
        <v>4</v>
      </c>
      <c r="D66" s="162" t="s">
        <v>61</v>
      </c>
      <c r="E66" s="182" t="s">
        <v>623</v>
      </c>
      <c r="F66" s="165">
        <v>4</v>
      </c>
      <c r="G66" s="165">
        <v>7</v>
      </c>
      <c r="H66" s="164">
        <v>5</v>
      </c>
      <c r="I66" s="166">
        <f>+H66/G66</f>
        <v>0.7142857142857143</v>
      </c>
      <c r="J66" s="164" t="s">
        <v>262</v>
      </c>
      <c r="K66" s="167" t="s">
        <v>354</v>
      </c>
    </row>
    <row r="67" spans="1:13" ht="39" customHeight="1" x14ac:dyDescent="0.2">
      <c r="A67" s="312"/>
      <c r="B67" s="313"/>
      <c r="C67" s="165">
        <v>5</v>
      </c>
      <c r="D67" s="162" t="s">
        <v>62</v>
      </c>
      <c r="E67" s="182" t="s">
        <v>624</v>
      </c>
      <c r="F67" s="165" t="s">
        <v>625</v>
      </c>
      <c r="G67" s="165">
        <v>4</v>
      </c>
      <c r="H67" s="164">
        <v>4</v>
      </c>
      <c r="I67" s="166">
        <f>+H67/G67</f>
        <v>1</v>
      </c>
      <c r="J67" s="164" t="s">
        <v>262</v>
      </c>
      <c r="K67" s="182" t="s">
        <v>626</v>
      </c>
    </row>
    <row r="68" spans="1:13" ht="20.45" customHeight="1" x14ac:dyDescent="0.2">
      <c r="A68" s="314" t="s">
        <v>64</v>
      </c>
      <c r="B68" s="314"/>
      <c r="C68" s="314"/>
      <c r="D68" s="314"/>
      <c r="E68" s="314"/>
      <c r="F68" s="314"/>
      <c r="G68" s="314"/>
      <c r="H68" s="314"/>
      <c r="I68" s="314"/>
      <c r="J68" s="314"/>
      <c r="K68" s="314"/>
    </row>
    <row r="69" spans="1:13" ht="27.6" customHeight="1" x14ac:dyDescent="0.2">
      <c r="A69" s="315" t="s">
        <v>65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</row>
    <row r="70" spans="1:13" ht="55.5" customHeight="1" x14ac:dyDescent="0.2">
      <c r="A70" s="312">
        <v>15</v>
      </c>
      <c r="B70" s="312" t="s">
        <v>66</v>
      </c>
      <c r="C70" s="227">
        <v>1</v>
      </c>
      <c r="D70" s="162" t="s">
        <v>67</v>
      </c>
      <c r="E70" s="182" t="s">
        <v>627</v>
      </c>
      <c r="F70" s="162" t="s">
        <v>509</v>
      </c>
      <c r="G70" s="218">
        <v>6</v>
      </c>
      <c r="H70" s="219">
        <v>7</v>
      </c>
      <c r="I70" s="166">
        <v>1</v>
      </c>
      <c r="J70" s="218" t="s">
        <v>262</v>
      </c>
      <c r="K70" s="182" t="s">
        <v>628</v>
      </c>
    </row>
    <row r="71" spans="1:13" ht="64.5" customHeight="1" x14ac:dyDescent="0.2">
      <c r="A71" s="312"/>
      <c r="B71" s="312"/>
      <c r="C71" s="227">
        <v>2</v>
      </c>
      <c r="D71" s="162" t="s">
        <v>68</v>
      </c>
      <c r="E71" s="182" t="s">
        <v>629</v>
      </c>
      <c r="F71" s="162" t="s">
        <v>509</v>
      </c>
      <c r="G71" s="218">
        <v>17</v>
      </c>
      <c r="H71" s="219">
        <v>56</v>
      </c>
      <c r="I71" s="166">
        <v>1</v>
      </c>
      <c r="J71" s="219" t="s">
        <v>262</v>
      </c>
      <c r="K71" s="182" t="s">
        <v>630</v>
      </c>
      <c r="M71" s="168">
        <f>AVERAGE(I70:I73)</f>
        <v>1</v>
      </c>
    </row>
    <row r="72" spans="1:13" ht="50.25" customHeight="1" x14ac:dyDescent="0.2">
      <c r="A72" s="312"/>
      <c r="B72" s="312"/>
      <c r="C72" s="227">
        <v>3</v>
      </c>
      <c r="D72" s="162" t="s">
        <v>428</v>
      </c>
      <c r="E72" s="162" t="s">
        <v>631</v>
      </c>
      <c r="F72" s="162" t="s">
        <v>509</v>
      </c>
      <c r="G72" s="219">
        <v>28</v>
      </c>
      <c r="H72" s="219">
        <v>44</v>
      </c>
      <c r="I72" s="166">
        <v>1</v>
      </c>
      <c r="J72" s="219" t="s">
        <v>262</v>
      </c>
      <c r="K72" s="162" t="s">
        <v>632</v>
      </c>
    </row>
    <row r="73" spans="1:13" ht="36" customHeight="1" x14ac:dyDescent="0.2">
      <c r="A73" s="312"/>
      <c r="B73" s="312"/>
      <c r="C73" s="227">
        <v>4</v>
      </c>
      <c r="D73" s="162" t="s">
        <v>429</v>
      </c>
      <c r="E73" s="162" t="s">
        <v>633</v>
      </c>
      <c r="F73" s="162">
        <v>8</v>
      </c>
      <c r="G73" s="218">
        <v>10</v>
      </c>
      <c r="H73" s="219">
        <v>25</v>
      </c>
      <c r="I73" s="166">
        <v>1</v>
      </c>
      <c r="J73" s="219" t="s">
        <v>262</v>
      </c>
      <c r="K73" s="162" t="s">
        <v>634</v>
      </c>
    </row>
    <row r="74" spans="1:13" ht="51.75" customHeight="1" x14ac:dyDescent="0.2">
      <c r="A74" s="312">
        <v>16</v>
      </c>
      <c r="B74" s="312" t="s">
        <v>71</v>
      </c>
      <c r="C74" s="227">
        <v>1</v>
      </c>
      <c r="D74" s="162" t="s">
        <v>72</v>
      </c>
      <c r="E74" s="162" t="s">
        <v>635</v>
      </c>
      <c r="F74" s="162">
        <v>1</v>
      </c>
      <c r="G74" s="218">
        <v>1</v>
      </c>
      <c r="H74" s="219">
        <v>1</v>
      </c>
      <c r="I74" s="166">
        <f t="shared" ref="I74:I82" si="0">+H74/G74</f>
        <v>1</v>
      </c>
      <c r="J74" s="219" t="s">
        <v>262</v>
      </c>
      <c r="K74" s="167" t="s">
        <v>410</v>
      </c>
    </row>
    <row r="75" spans="1:13" ht="117" customHeight="1" x14ac:dyDescent="0.2">
      <c r="A75" s="312"/>
      <c r="B75" s="312"/>
      <c r="C75" s="227">
        <v>2</v>
      </c>
      <c r="D75" s="162" t="s">
        <v>73</v>
      </c>
      <c r="E75" s="162" t="s">
        <v>636</v>
      </c>
      <c r="F75" s="162" t="s">
        <v>509</v>
      </c>
      <c r="G75" s="218">
        <v>4</v>
      </c>
      <c r="H75" s="219">
        <v>4</v>
      </c>
      <c r="I75" s="166">
        <f t="shared" si="0"/>
        <v>1</v>
      </c>
      <c r="J75" s="219" t="s">
        <v>262</v>
      </c>
      <c r="K75" s="167" t="s">
        <v>411</v>
      </c>
    </row>
    <row r="76" spans="1:13" ht="26.45" customHeight="1" x14ac:dyDescent="0.2">
      <c r="A76" s="307" t="s">
        <v>637</v>
      </c>
      <c r="B76" s="307"/>
      <c r="C76" s="307"/>
      <c r="D76" s="307"/>
      <c r="E76" s="307"/>
      <c r="F76" s="307"/>
      <c r="G76" s="307"/>
      <c r="H76" s="307"/>
      <c r="I76" s="307"/>
      <c r="J76" s="307"/>
      <c r="K76" s="307"/>
    </row>
    <row r="77" spans="1:13" ht="66" customHeight="1" x14ac:dyDescent="0.2">
      <c r="A77" s="312">
        <v>17</v>
      </c>
      <c r="B77" s="312" t="s">
        <v>75</v>
      </c>
      <c r="C77" s="227">
        <v>1</v>
      </c>
      <c r="D77" s="162" t="s">
        <v>76</v>
      </c>
      <c r="E77" s="182" t="s">
        <v>638</v>
      </c>
      <c r="F77" s="162" t="s">
        <v>509</v>
      </c>
      <c r="G77" s="164">
        <v>5</v>
      </c>
      <c r="H77" s="164">
        <v>11</v>
      </c>
      <c r="I77" s="166">
        <v>1</v>
      </c>
      <c r="J77" s="164" t="s">
        <v>262</v>
      </c>
      <c r="K77" s="182" t="s">
        <v>639</v>
      </c>
    </row>
    <row r="78" spans="1:13" ht="54" customHeight="1" x14ac:dyDescent="0.2">
      <c r="A78" s="312"/>
      <c r="B78" s="312"/>
      <c r="C78" s="227">
        <v>2</v>
      </c>
      <c r="D78" s="162" t="s">
        <v>430</v>
      </c>
      <c r="E78" s="182" t="s">
        <v>640</v>
      </c>
      <c r="F78" s="163">
        <v>7</v>
      </c>
      <c r="G78" s="164">
        <v>8</v>
      </c>
      <c r="H78" s="164">
        <v>29</v>
      </c>
      <c r="I78" s="166">
        <v>1</v>
      </c>
      <c r="J78" s="164" t="s">
        <v>262</v>
      </c>
      <c r="K78" s="182" t="s">
        <v>413</v>
      </c>
    </row>
    <row r="79" spans="1:13" ht="62.45" customHeight="1" x14ac:dyDescent="0.2">
      <c r="A79" s="312"/>
      <c r="B79" s="312"/>
      <c r="C79" s="227">
        <v>3</v>
      </c>
      <c r="D79" s="162" t="s">
        <v>78</v>
      </c>
      <c r="E79" s="162" t="s">
        <v>641</v>
      </c>
      <c r="F79" s="162">
        <v>90</v>
      </c>
      <c r="G79" s="164">
        <v>90</v>
      </c>
      <c r="H79" s="164">
        <v>30</v>
      </c>
      <c r="I79" s="166">
        <f t="shared" si="0"/>
        <v>0.33333333333333331</v>
      </c>
      <c r="J79" s="164" t="s">
        <v>263</v>
      </c>
      <c r="K79" s="162" t="s">
        <v>414</v>
      </c>
    </row>
    <row r="80" spans="1:13" ht="74.25" customHeight="1" x14ac:dyDescent="0.2">
      <c r="A80" s="312"/>
      <c r="B80" s="312"/>
      <c r="C80" s="227">
        <v>4</v>
      </c>
      <c r="D80" s="162" t="s">
        <v>79</v>
      </c>
      <c r="E80" s="163" t="s">
        <v>642</v>
      </c>
      <c r="F80" s="162">
        <v>10</v>
      </c>
      <c r="G80" s="164">
        <v>10</v>
      </c>
      <c r="H80" s="164">
        <v>22</v>
      </c>
      <c r="I80" s="166">
        <v>1</v>
      </c>
      <c r="J80" s="164" t="s">
        <v>262</v>
      </c>
      <c r="K80" s="187" t="s">
        <v>415</v>
      </c>
      <c r="M80" s="168">
        <f>AVERAGE(I77:I83)</f>
        <v>0.79523809523809519</v>
      </c>
    </row>
    <row r="81" spans="1:13" ht="55.5" customHeight="1" x14ac:dyDescent="0.2">
      <c r="A81" s="312"/>
      <c r="B81" s="312"/>
      <c r="C81" s="227">
        <v>5</v>
      </c>
      <c r="D81" s="162" t="s">
        <v>80</v>
      </c>
      <c r="E81" s="182" t="s">
        <v>643</v>
      </c>
      <c r="F81" s="162">
        <v>15</v>
      </c>
      <c r="G81" s="164">
        <v>15</v>
      </c>
      <c r="H81" s="164">
        <v>11</v>
      </c>
      <c r="I81" s="166">
        <f t="shared" si="0"/>
        <v>0.73333333333333328</v>
      </c>
      <c r="J81" s="164" t="s">
        <v>262</v>
      </c>
      <c r="K81" s="187" t="s">
        <v>416</v>
      </c>
    </row>
    <row r="82" spans="1:13" ht="69.75" customHeight="1" x14ac:dyDescent="0.2">
      <c r="A82" s="312"/>
      <c r="B82" s="312"/>
      <c r="C82" s="227">
        <v>6</v>
      </c>
      <c r="D82" s="162" t="s">
        <v>431</v>
      </c>
      <c r="E82" s="162" t="s">
        <v>644</v>
      </c>
      <c r="F82" s="162" t="s">
        <v>509</v>
      </c>
      <c r="G82" s="164">
        <v>2</v>
      </c>
      <c r="H82" s="164">
        <v>1</v>
      </c>
      <c r="I82" s="166">
        <f t="shared" si="0"/>
        <v>0.5</v>
      </c>
      <c r="J82" s="164" t="s">
        <v>264</v>
      </c>
      <c r="K82" s="187" t="s">
        <v>417</v>
      </c>
    </row>
    <row r="83" spans="1:13" ht="78" customHeight="1" x14ac:dyDescent="0.2">
      <c r="A83" s="312"/>
      <c r="B83" s="312"/>
      <c r="C83" s="227">
        <v>7</v>
      </c>
      <c r="D83" s="162" t="s">
        <v>81</v>
      </c>
      <c r="E83" s="162" t="s">
        <v>645</v>
      </c>
      <c r="F83" s="162" t="s">
        <v>509</v>
      </c>
      <c r="G83" s="164">
        <v>12</v>
      </c>
      <c r="H83" s="164">
        <v>13</v>
      </c>
      <c r="I83" s="166">
        <v>1</v>
      </c>
      <c r="J83" s="164" t="s">
        <v>262</v>
      </c>
      <c r="K83" s="162" t="s">
        <v>418</v>
      </c>
    </row>
    <row r="84" spans="1:13" ht="39" customHeight="1" x14ac:dyDescent="0.2">
      <c r="A84" s="307" t="s">
        <v>507</v>
      </c>
      <c r="B84" s="307"/>
      <c r="C84" s="307"/>
      <c r="D84" s="307"/>
      <c r="E84" s="307"/>
      <c r="F84" s="307"/>
      <c r="G84" s="307"/>
      <c r="H84" s="307"/>
      <c r="I84" s="307"/>
      <c r="J84" s="307"/>
      <c r="K84" s="307"/>
    </row>
    <row r="85" spans="1:13" ht="67.5" customHeight="1" x14ac:dyDescent="0.2">
      <c r="A85" s="316">
        <v>18</v>
      </c>
      <c r="B85" s="312" t="s">
        <v>83</v>
      </c>
      <c r="C85" s="227">
        <v>1</v>
      </c>
      <c r="D85" s="162" t="s">
        <v>84</v>
      </c>
      <c r="E85" s="182" t="s">
        <v>646</v>
      </c>
      <c r="F85" s="162">
        <v>21</v>
      </c>
      <c r="G85" s="164">
        <v>16</v>
      </c>
      <c r="H85" s="164">
        <v>18</v>
      </c>
      <c r="I85" s="166">
        <v>1</v>
      </c>
      <c r="J85" s="164" t="s">
        <v>262</v>
      </c>
      <c r="K85" s="182" t="s">
        <v>647</v>
      </c>
    </row>
    <row r="86" spans="1:13" ht="99" customHeight="1" x14ac:dyDescent="0.2">
      <c r="A86" s="316"/>
      <c r="B86" s="312"/>
      <c r="C86" s="227">
        <v>2</v>
      </c>
      <c r="D86" s="162" t="s">
        <v>85</v>
      </c>
      <c r="E86" s="162" t="s">
        <v>648</v>
      </c>
      <c r="F86" s="162">
        <v>18</v>
      </c>
      <c r="G86" s="164">
        <v>11</v>
      </c>
      <c r="H86" s="164">
        <v>33</v>
      </c>
      <c r="I86" s="166">
        <v>1</v>
      </c>
      <c r="J86" s="164" t="s">
        <v>262</v>
      </c>
      <c r="K86" s="162" t="s">
        <v>648</v>
      </c>
      <c r="M86" s="168">
        <f>AVERAGE(I85:I86)</f>
        <v>1</v>
      </c>
    </row>
    <row r="87" spans="1:13" ht="43.5" customHeight="1" x14ac:dyDescent="0.2">
      <c r="A87" s="314" t="s">
        <v>86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</row>
    <row r="88" spans="1:13" ht="42.6" customHeight="1" x14ac:dyDescent="0.2">
      <c r="A88" s="315" t="s">
        <v>87</v>
      </c>
      <c r="B88" s="315"/>
      <c r="C88" s="315"/>
      <c r="D88" s="315"/>
      <c r="E88" s="315"/>
      <c r="F88" s="315"/>
      <c r="G88" s="315"/>
      <c r="H88" s="315"/>
      <c r="I88" s="315"/>
      <c r="J88" s="315"/>
      <c r="K88" s="315"/>
    </row>
    <row r="89" spans="1:13" ht="57.6" customHeight="1" x14ac:dyDescent="0.2">
      <c r="A89" s="316">
        <v>19</v>
      </c>
      <c r="B89" s="312" t="s">
        <v>649</v>
      </c>
      <c r="C89" s="227">
        <v>1</v>
      </c>
      <c r="D89" s="162" t="s">
        <v>89</v>
      </c>
      <c r="E89" s="182" t="s">
        <v>650</v>
      </c>
      <c r="F89" s="162">
        <v>1</v>
      </c>
      <c r="G89" s="218">
        <v>0</v>
      </c>
      <c r="H89" s="219">
        <v>1</v>
      </c>
      <c r="I89" s="166">
        <v>1</v>
      </c>
      <c r="J89" s="219" t="s">
        <v>262</v>
      </c>
      <c r="K89" s="167" t="s">
        <v>651</v>
      </c>
    </row>
    <row r="90" spans="1:13" ht="58.15" customHeight="1" x14ac:dyDescent="0.2">
      <c r="A90" s="316"/>
      <c r="B90" s="312"/>
      <c r="C90" s="227">
        <v>2</v>
      </c>
      <c r="D90" s="162" t="s">
        <v>466</v>
      </c>
      <c r="E90" s="162" t="s">
        <v>652</v>
      </c>
      <c r="F90" s="162">
        <v>2</v>
      </c>
      <c r="G90" s="219">
        <v>1</v>
      </c>
      <c r="H90" s="219">
        <v>1</v>
      </c>
      <c r="I90" s="166">
        <f t="shared" ref="I90:I111" si="1">+H90/G90</f>
        <v>1</v>
      </c>
      <c r="J90" s="219" t="s">
        <v>262</v>
      </c>
      <c r="K90" s="167" t="s">
        <v>448</v>
      </c>
    </row>
    <row r="91" spans="1:13" ht="64.5" customHeight="1" x14ac:dyDescent="0.2">
      <c r="A91" s="316"/>
      <c r="B91" s="312"/>
      <c r="C91" s="227">
        <v>3</v>
      </c>
      <c r="D91" s="162" t="s">
        <v>91</v>
      </c>
      <c r="E91" s="162" t="s">
        <v>653</v>
      </c>
      <c r="F91" s="162">
        <v>1</v>
      </c>
      <c r="G91" s="219">
        <v>1</v>
      </c>
      <c r="H91" s="219">
        <v>1</v>
      </c>
      <c r="I91" s="166">
        <f t="shared" si="1"/>
        <v>1</v>
      </c>
      <c r="J91" s="219" t="s">
        <v>262</v>
      </c>
      <c r="K91" s="187" t="s">
        <v>654</v>
      </c>
      <c r="M91" s="168">
        <f>AVERAGE(I89:I93)</f>
        <v>0.9</v>
      </c>
    </row>
    <row r="92" spans="1:13" ht="57.75" customHeight="1" x14ac:dyDescent="0.2">
      <c r="A92" s="316"/>
      <c r="B92" s="312"/>
      <c r="C92" s="227">
        <v>4</v>
      </c>
      <c r="D92" s="162" t="s">
        <v>467</v>
      </c>
      <c r="E92" s="182" t="s">
        <v>655</v>
      </c>
      <c r="F92" s="162" t="s">
        <v>656</v>
      </c>
      <c r="G92" s="218">
        <v>4</v>
      </c>
      <c r="H92" s="229">
        <v>12</v>
      </c>
      <c r="I92" s="166">
        <v>1</v>
      </c>
      <c r="J92" s="219" t="s">
        <v>262</v>
      </c>
      <c r="K92" s="167" t="s">
        <v>449</v>
      </c>
    </row>
    <row r="93" spans="1:13" ht="55.9" customHeight="1" x14ac:dyDescent="0.2">
      <c r="A93" s="316"/>
      <c r="B93" s="312"/>
      <c r="C93" s="227">
        <v>5</v>
      </c>
      <c r="D93" s="162" t="s">
        <v>468</v>
      </c>
      <c r="E93" s="162" t="s">
        <v>657</v>
      </c>
      <c r="F93" s="162" t="s">
        <v>509</v>
      </c>
      <c r="G93" s="165">
        <v>8</v>
      </c>
      <c r="H93" s="164">
        <v>4</v>
      </c>
      <c r="I93" s="166">
        <f t="shared" si="1"/>
        <v>0.5</v>
      </c>
      <c r="J93" s="164" t="s">
        <v>262</v>
      </c>
      <c r="K93" s="167" t="s">
        <v>450</v>
      </c>
    </row>
    <row r="94" spans="1:13" ht="148.5" customHeight="1" x14ac:dyDescent="0.2">
      <c r="A94" s="316">
        <v>20</v>
      </c>
      <c r="B94" s="312" t="s">
        <v>658</v>
      </c>
      <c r="C94" s="227">
        <v>1</v>
      </c>
      <c r="D94" s="162" t="s">
        <v>469</v>
      </c>
      <c r="E94" s="162" t="s">
        <v>659</v>
      </c>
      <c r="F94" s="162">
        <v>4</v>
      </c>
      <c r="G94" s="165">
        <v>12</v>
      </c>
      <c r="H94" s="164">
        <v>3</v>
      </c>
      <c r="I94" s="166">
        <f t="shared" si="1"/>
        <v>0.25</v>
      </c>
      <c r="J94" s="165" t="s">
        <v>263</v>
      </c>
      <c r="K94" s="167" t="s">
        <v>452</v>
      </c>
      <c r="M94" s="168">
        <f>AVERAGE(I94:I95)</f>
        <v>0.54166666666666674</v>
      </c>
    </row>
    <row r="95" spans="1:13" ht="69" customHeight="1" x14ac:dyDescent="0.2">
      <c r="A95" s="316"/>
      <c r="B95" s="312"/>
      <c r="C95" s="227">
        <v>2</v>
      </c>
      <c r="D95" s="162" t="s">
        <v>470</v>
      </c>
      <c r="E95" s="182" t="s">
        <v>660</v>
      </c>
      <c r="F95" s="162" t="s">
        <v>509</v>
      </c>
      <c r="G95" s="165">
        <v>12</v>
      </c>
      <c r="H95" s="164">
        <v>10</v>
      </c>
      <c r="I95" s="166">
        <f t="shared" si="1"/>
        <v>0.83333333333333337</v>
      </c>
      <c r="J95" s="165" t="s">
        <v>262</v>
      </c>
      <c r="K95" s="167" t="s">
        <v>453</v>
      </c>
    </row>
    <row r="96" spans="1:13" ht="28.9" customHeight="1" x14ac:dyDescent="0.2">
      <c r="A96" s="230"/>
      <c r="B96" s="159"/>
      <c r="C96" s="159"/>
      <c r="D96" s="231"/>
      <c r="E96" s="232"/>
      <c r="F96" s="231"/>
      <c r="G96" s="233"/>
      <c r="H96" s="160"/>
      <c r="I96" s="208"/>
      <c r="J96" s="233"/>
      <c r="K96" s="210"/>
    </row>
    <row r="97" spans="1:13" ht="30" customHeight="1" x14ac:dyDescent="0.2">
      <c r="A97" s="307" t="s">
        <v>661</v>
      </c>
      <c r="B97" s="307"/>
      <c r="C97" s="307"/>
      <c r="D97" s="307"/>
      <c r="E97" s="307"/>
      <c r="F97" s="307"/>
      <c r="G97" s="307"/>
      <c r="H97" s="307"/>
      <c r="I97" s="307"/>
      <c r="J97" s="307"/>
      <c r="K97" s="307"/>
    </row>
    <row r="98" spans="1:13" ht="31.9" customHeight="1" x14ac:dyDescent="0.2">
      <c r="A98" s="316">
        <v>21</v>
      </c>
      <c r="B98" s="312" t="s">
        <v>662</v>
      </c>
      <c r="C98" s="227">
        <v>1</v>
      </c>
      <c r="D98" s="234" t="s">
        <v>663</v>
      </c>
      <c r="E98" s="235" t="s">
        <v>664</v>
      </c>
      <c r="F98" s="234" t="s">
        <v>509</v>
      </c>
      <c r="G98" s="236">
        <v>6</v>
      </c>
      <c r="H98" s="236">
        <v>3</v>
      </c>
      <c r="I98" s="166">
        <f>+H98/G98</f>
        <v>0.5</v>
      </c>
      <c r="J98" s="213" t="s">
        <v>264</v>
      </c>
      <c r="K98" s="237" t="s">
        <v>456</v>
      </c>
    </row>
    <row r="99" spans="1:13" ht="46.5" customHeight="1" x14ac:dyDescent="0.2">
      <c r="A99" s="316"/>
      <c r="B99" s="312"/>
      <c r="C99" s="227">
        <v>2</v>
      </c>
      <c r="D99" s="162" t="s">
        <v>665</v>
      </c>
      <c r="E99" s="182" t="s">
        <v>666</v>
      </c>
      <c r="F99" s="162" t="s">
        <v>509</v>
      </c>
      <c r="G99" s="212">
        <v>0.5</v>
      </c>
      <c r="H99" s="213">
        <v>0.25</v>
      </c>
      <c r="I99" s="166">
        <f t="shared" si="1"/>
        <v>0.5</v>
      </c>
      <c r="J99" s="213" t="s">
        <v>264</v>
      </c>
      <c r="K99" s="214" t="s">
        <v>457</v>
      </c>
    </row>
    <row r="100" spans="1:13" ht="48" customHeight="1" x14ac:dyDescent="0.2">
      <c r="A100" s="316"/>
      <c r="B100" s="312"/>
      <c r="C100" s="227">
        <v>3</v>
      </c>
      <c r="D100" s="162" t="s">
        <v>667</v>
      </c>
      <c r="E100" s="162" t="s">
        <v>668</v>
      </c>
      <c r="F100" s="238">
        <v>0.1</v>
      </c>
      <c r="G100" s="212">
        <v>0.65</v>
      </c>
      <c r="H100" s="213">
        <v>0.65</v>
      </c>
      <c r="I100" s="166">
        <f t="shared" si="1"/>
        <v>1</v>
      </c>
      <c r="J100" s="213" t="s">
        <v>262</v>
      </c>
      <c r="K100" s="214" t="s">
        <v>458</v>
      </c>
    </row>
    <row r="101" spans="1:13" ht="36.75" customHeight="1" x14ac:dyDescent="0.2">
      <c r="A101" s="316"/>
      <c r="B101" s="312"/>
      <c r="C101" s="227">
        <v>4</v>
      </c>
      <c r="D101" s="162" t="s">
        <v>102</v>
      </c>
      <c r="E101" s="162" t="s">
        <v>669</v>
      </c>
      <c r="F101" s="162">
        <v>2</v>
      </c>
      <c r="G101" s="165">
        <v>2</v>
      </c>
      <c r="H101" s="164">
        <v>3</v>
      </c>
      <c r="I101" s="166">
        <v>1</v>
      </c>
      <c r="J101" s="164" t="s">
        <v>262</v>
      </c>
      <c r="K101" s="162" t="s">
        <v>459</v>
      </c>
    </row>
    <row r="102" spans="1:13" ht="29.25" customHeight="1" x14ac:dyDescent="0.2">
      <c r="A102" s="316"/>
      <c r="B102" s="312"/>
      <c r="C102" s="227">
        <v>5</v>
      </c>
      <c r="D102" s="162" t="s">
        <v>103</v>
      </c>
      <c r="E102" s="182" t="s">
        <v>670</v>
      </c>
      <c r="F102" s="162">
        <v>73</v>
      </c>
      <c r="G102" s="212">
        <v>0.77</v>
      </c>
      <c r="H102" s="213">
        <v>0.80600000000000005</v>
      </c>
      <c r="I102" s="166">
        <v>1</v>
      </c>
      <c r="J102" s="213" t="s">
        <v>262</v>
      </c>
      <c r="K102" s="214" t="s">
        <v>460</v>
      </c>
      <c r="M102" s="168">
        <f>AVERAGE(I98:I105)</f>
        <v>0.8515625</v>
      </c>
    </row>
    <row r="103" spans="1:13" ht="39.75" customHeight="1" x14ac:dyDescent="0.2">
      <c r="A103" s="316"/>
      <c r="B103" s="312"/>
      <c r="C103" s="227">
        <v>6</v>
      </c>
      <c r="D103" s="162" t="s">
        <v>104</v>
      </c>
      <c r="E103" s="182" t="s">
        <v>671</v>
      </c>
      <c r="F103" s="162">
        <v>16</v>
      </c>
      <c r="G103" s="165">
        <v>16</v>
      </c>
      <c r="H103" s="164">
        <v>13</v>
      </c>
      <c r="I103" s="166">
        <f t="shared" si="1"/>
        <v>0.8125</v>
      </c>
      <c r="J103" s="164" t="s">
        <v>262</v>
      </c>
      <c r="K103" s="167" t="s">
        <v>461</v>
      </c>
    </row>
    <row r="104" spans="1:13" ht="38.25" customHeight="1" x14ac:dyDescent="0.2">
      <c r="A104" s="316"/>
      <c r="B104" s="312"/>
      <c r="C104" s="227">
        <v>7</v>
      </c>
      <c r="D104" s="162" t="s">
        <v>105</v>
      </c>
      <c r="E104" s="182" t="s">
        <v>672</v>
      </c>
      <c r="F104" s="238">
        <v>0.75</v>
      </c>
      <c r="G104" s="212">
        <v>0.8</v>
      </c>
      <c r="H104" s="213">
        <v>0.88900000000000001</v>
      </c>
      <c r="I104" s="166">
        <v>1</v>
      </c>
      <c r="J104" s="213" t="s">
        <v>262</v>
      </c>
      <c r="K104" s="214" t="s">
        <v>462</v>
      </c>
    </row>
    <row r="105" spans="1:13" ht="59.25" customHeight="1" x14ac:dyDescent="0.2">
      <c r="A105" s="316"/>
      <c r="B105" s="312"/>
      <c r="C105" s="227">
        <v>8</v>
      </c>
      <c r="D105" s="162" t="s">
        <v>106</v>
      </c>
      <c r="E105" s="182" t="s">
        <v>673</v>
      </c>
      <c r="F105" s="162" t="s">
        <v>509</v>
      </c>
      <c r="G105" s="212">
        <v>0.78</v>
      </c>
      <c r="H105" s="213">
        <v>0.79</v>
      </c>
      <c r="I105" s="166">
        <v>1</v>
      </c>
      <c r="J105" s="213" t="s">
        <v>262</v>
      </c>
      <c r="K105" s="214" t="s">
        <v>463</v>
      </c>
    </row>
    <row r="106" spans="1:13" ht="27" customHeight="1" x14ac:dyDescent="0.2">
      <c r="A106" s="230"/>
      <c r="B106" s="159"/>
      <c r="C106" s="159"/>
      <c r="D106" s="231"/>
      <c r="E106" s="232"/>
      <c r="F106" s="231"/>
      <c r="G106" s="239"/>
      <c r="H106" s="240"/>
      <c r="I106" s="241"/>
      <c r="J106" s="240"/>
      <c r="K106" s="242"/>
    </row>
    <row r="107" spans="1:13" ht="22.9" customHeight="1" x14ac:dyDescent="0.2">
      <c r="A107" s="304" t="s">
        <v>674</v>
      </c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</row>
    <row r="108" spans="1:13" ht="38.25" x14ac:dyDescent="0.2">
      <c r="A108" s="312">
        <v>22</v>
      </c>
      <c r="B108" s="312" t="s">
        <v>108</v>
      </c>
      <c r="C108" s="227">
        <v>1</v>
      </c>
      <c r="D108" s="243" t="s">
        <v>109</v>
      </c>
      <c r="E108" s="244" t="s">
        <v>675</v>
      </c>
      <c r="F108" s="245">
        <v>0.75</v>
      </c>
      <c r="G108" s="246">
        <v>0.82</v>
      </c>
      <c r="H108" s="246">
        <v>0.82</v>
      </c>
      <c r="I108" s="166">
        <f t="shared" si="1"/>
        <v>1</v>
      </c>
      <c r="J108" s="247" t="s">
        <v>262</v>
      </c>
      <c r="K108" s="244" t="s">
        <v>676</v>
      </c>
    </row>
    <row r="109" spans="1:13" ht="38.25" x14ac:dyDescent="0.2">
      <c r="A109" s="312"/>
      <c r="B109" s="312"/>
      <c r="C109" s="227">
        <v>2</v>
      </c>
      <c r="D109" s="243" t="s">
        <v>110</v>
      </c>
      <c r="E109" s="244" t="s">
        <v>677</v>
      </c>
      <c r="F109" s="243" t="s">
        <v>509</v>
      </c>
      <c r="G109" s="246">
        <v>0.78</v>
      </c>
      <c r="H109" s="246">
        <v>0</v>
      </c>
      <c r="I109" s="166">
        <f t="shared" si="1"/>
        <v>0</v>
      </c>
      <c r="J109" s="165" t="s">
        <v>263</v>
      </c>
      <c r="K109" s="248" t="s">
        <v>464</v>
      </c>
    </row>
    <row r="110" spans="1:13" ht="45" customHeight="1" x14ac:dyDescent="0.2">
      <c r="A110" s="312"/>
      <c r="B110" s="312"/>
      <c r="C110" s="227">
        <v>3</v>
      </c>
      <c r="D110" s="243" t="s">
        <v>111</v>
      </c>
      <c r="E110" s="244" t="s">
        <v>678</v>
      </c>
      <c r="F110" s="243" t="s">
        <v>509</v>
      </c>
      <c r="G110" s="247">
        <v>12</v>
      </c>
      <c r="H110" s="247">
        <v>28</v>
      </c>
      <c r="I110" s="166">
        <v>1</v>
      </c>
      <c r="J110" s="247" t="s">
        <v>262</v>
      </c>
      <c r="K110" s="248" t="s">
        <v>679</v>
      </c>
      <c r="M110" s="168">
        <f>AVERAGE(I108:I111)</f>
        <v>0.5</v>
      </c>
    </row>
    <row r="111" spans="1:13" ht="38.25" x14ac:dyDescent="0.2">
      <c r="A111" s="312"/>
      <c r="B111" s="312"/>
      <c r="C111" s="227">
        <v>4</v>
      </c>
      <c r="D111" s="243" t="s">
        <v>112</v>
      </c>
      <c r="E111" s="244" t="s">
        <v>680</v>
      </c>
      <c r="F111" s="245">
        <v>0.75</v>
      </c>
      <c r="G111" s="246">
        <v>0.77</v>
      </c>
      <c r="H111" s="246">
        <v>0</v>
      </c>
      <c r="I111" s="166">
        <f t="shared" si="1"/>
        <v>0</v>
      </c>
      <c r="J111" s="165" t="s">
        <v>263</v>
      </c>
      <c r="K111" s="248" t="s">
        <v>465</v>
      </c>
    </row>
    <row r="112" spans="1:13" x14ac:dyDescent="0.2">
      <c r="A112" s="249"/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</row>
    <row r="113" spans="1:11" x14ac:dyDescent="0.2">
      <c r="A113" s="250"/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</row>
    <row r="114" spans="1:11" x14ac:dyDescent="0.2">
      <c r="A114" s="250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</row>
    <row r="115" spans="1:11" x14ac:dyDescent="0.2">
      <c r="A115" s="250"/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</row>
    <row r="116" spans="1:11" x14ac:dyDescent="0.2">
      <c r="A116" s="250"/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</row>
    <row r="117" spans="1:11" x14ac:dyDescent="0.2">
      <c r="A117" s="250"/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</row>
    <row r="118" spans="1:11" x14ac:dyDescent="0.2">
      <c r="A118" s="250"/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spans="1:11" x14ac:dyDescent="0.2">
      <c r="A119" s="250"/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</row>
    <row r="120" spans="1:11" x14ac:dyDescent="0.2">
      <c r="A120" s="250"/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</row>
    <row r="121" spans="1:11" x14ac:dyDescent="0.2">
      <c r="A121" s="250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</row>
    <row r="122" spans="1:11" x14ac:dyDescent="0.2">
      <c r="A122" s="250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</row>
    <row r="123" spans="1:11" x14ac:dyDescent="0.2">
      <c r="A123" s="250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</row>
    <row r="124" spans="1:11" x14ac:dyDescent="0.2">
      <c r="A124" s="250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</row>
    <row r="125" spans="1:11" x14ac:dyDescent="0.2">
      <c r="A125" s="250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</row>
    <row r="126" spans="1:11" x14ac:dyDescent="0.2">
      <c r="A126" s="250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</row>
    <row r="127" spans="1:11" x14ac:dyDescent="0.2">
      <c r="A127" s="250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</row>
    <row r="128" spans="1:11" x14ac:dyDescent="0.2">
      <c r="A128" s="250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</row>
    <row r="129" spans="1:11" x14ac:dyDescent="0.2">
      <c r="A129" s="250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</row>
    <row r="130" spans="1:11" x14ac:dyDescent="0.2">
      <c r="A130" s="250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</row>
    <row r="131" spans="1:11" x14ac:dyDescent="0.2">
      <c r="A131" s="250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</row>
    <row r="132" spans="1:11" x14ac:dyDescent="0.2">
      <c r="A132" s="250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</row>
    <row r="133" spans="1:11" x14ac:dyDescent="0.2">
      <c r="A133" s="250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</row>
    <row r="134" spans="1:11" x14ac:dyDescent="0.2">
      <c r="A134" s="250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</row>
    <row r="135" spans="1:11" x14ac:dyDescent="0.2">
      <c r="A135" s="250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</row>
    <row r="136" spans="1:11" x14ac:dyDescent="0.2">
      <c r="A136" s="250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</row>
    <row r="137" spans="1:11" x14ac:dyDescent="0.2">
      <c r="A137" s="250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</row>
    <row r="138" spans="1:11" x14ac:dyDescent="0.2">
      <c r="A138" s="250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</row>
    <row r="139" spans="1:11" x14ac:dyDescent="0.2">
      <c r="A139" s="250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</row>
    <row r="140" spans="1:11" x14ac:dyDescent="0.2">
      <c r="A140" s="250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</row>
    <row r="141" spans="1:11" x14ac:dyDescent="0.2">
      <c r="A141" s="250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</row>
    <row r="142" spans="1:11" x14ac:dyDescent="0.2">
      <c r="A142" s="250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</row>
    <row r="143" spans="1:11" x14ac:dyDescent="0.2">
      <c r="A143" s="250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spans="1:11" x14ac:dyDescent="0.2">
      <c r="A144" s="250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</row>
    <row r="145" spans="1:11" x14ac:dyDescent="0.2">
      <c r="A145" s="250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</row>
    <row r="146" spans="1:11" x14ac:dyDescent="0.2">
      <c r="A146" s="250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</row>
    <row r="147" spans="1:11" x14ac:dyDescent="0.2">
      <c r="A147" s="250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</row>
    <row r="148" spans="1:11" x14ac:dyDescent="0.2">
      <c r="A148" s="250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</row>
    <row r="149" spans="1:11" x14ac:dyDescent="0.2">
      <c r="A149" s="250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</row>
    <row r="150" spans="1:11" x14ac:dyDescent="0.2">
      <c r="A150" s="250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</row>
    <row r="151" spans="1:11" x14ac:dyDescent="0.2">
      <c r="A151" s="250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</row>
    <row r="152" spans="1:11" x14ac:dyDescent="0.2">
      <c r="A152" s="250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</row>
    <row r="153" spans="1:11" x14ac:dyDescent="0.2">
      <c r="A153" s="250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</row>
    <row r="154" spans="1:11" x14ac:dyDescent="0.2">
      <c r="A154" s="250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</row>
    <row r="155" spans="1:11" x14ac:dyDescent="0.2">
      <c r="A155" s="250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</row>
    <row r="156" spans="1:11" x14ac:dyDescent="0.2">
      <c r="A156" s="250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</row>
    <row r="157" spans="1:11" x14ac:dyDescent="0.2">
      <c r="A157" s="250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</row>
    <row r="158" spans="1:11" x14ac:dyDescent="0.2">
      <c r="A158" s="250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</row>
    <row r="159" spans="1:11" x14ac:dyDescent="0.2">
      <c r="A159" s="250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</row>
    <row r="160" spans="1:11" x14ac:dyDescent="0.2">
      <c r="A160" s="250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</row>
    <row r="161" spans="1:11" x14ac:dyDescent="0.2">
      <c r="A161" s="250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spans="1:11" x14ac:dyDescent="0.2">
      <c r="A162" s="250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</row>
    <row r="163" spans="1:11" x14ac:dyDescent="0.2">
      <c r="A163" s="250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</row>
    <row r="164" spans="1:11" x14ac:dyDescent="0.2">
      <c r="A164" s="250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</row>
    <row r="165" spans="1:11" x14ac:dyDescent="0.2">
      <c r="A165" s="250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</row>
    <row r="166" spans="1:11" x14ac:dyDescent="0.2">
      <c r="A166" s="250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</row>
    <row r="167" spans="1:11" x14ac:dyDescent="0.2">
      <c r="A167" s="250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</row>
    <row r="168" spans="1:11" x14ac:dyDescent="0.2">
      <c r="A168" s="250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</row>
    <row r="169" spans="1:11" x14ac:dyDescent="0.2">
      <c r="A169" s="250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</row>
    <row r="170" spans="1:11" x14ac:dyDescent="0.2">
      <c r="A170" s="250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</row>
    <row r="171" spans="1:11" x14ac:dyDescent="0.2">
      <c r="A171" s="250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</row>
    <row r="172" spans="1:11" x14ac:dyDescent="0.2">
      <c r="A172" s="250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</row>
    <row r="173" spans="1:11" x14ac:dyDescent="0.2">
      <c r="A173" s="250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</row>
    <row r="174" spans="1:11" x14ac:dyDescent="0.2">
      <c r="A174" s="250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</row>
    <row r="175" spans="1:11" x14ac:dyDescent="0.2">
      <c r="A175" s="250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</row>
    <row r="176" spans="1:11" x14ac:dyDescent="0.2">
      <c r="A176" s="250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</row>
    <row r="177" spans="1:11" x14ac:dyDescent="0.2">
      <c r="A177" s="250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</row>
    <row r="178" spans="1:11" x14ac:dyDescent="0.2">
      <c r="A178" s="250"/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</row>
    <row r="179" spans="1:11" x14ac:dyDescent="0.2">
      <c r="A179" s="250"/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</row>
    <row r="180" spans="1:11" x14ac:dyDescent="0.2">
      <c r="A180" s="250"/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</row>
    <row r="181" spans="1:11" x14ac:dyDescent="0.2">
      <c r="A181" s="250"/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</row>
    <row r="182" spans="1:11" x14ac:dyDescent="0.2">
      <c r="A182" s="250"/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</row>
    <row r="183" spans="1:11" x14ac:dyDescent="0.2">
      <c r="A183" s="250"/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</row>
    <row r="184" spans="1:11" x14ac:dyDescent="0.2">
      <c r="A184" s="250"/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</row>
    <row r="185" spans="1:11" x14ac:dyDescent="0.2">
      <c r="A185" s="250"/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</row>
    <row r="186" spans="1:11" x14ac:dyDescent="0.2">
      <c r="A186" s="250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</row>
    <row r="187" spans="1:11" x14ac:dyDescent="0.2">
      <c r="A187" s="250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</row>
    <row r="188" spans="1:11" x14ac:dyDescent="0.2">
      <c r="A188" s="250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</row>
    <row r="189" spans="1:11" x14ac:dyDescent="0.2">
      <c r="A189" s="250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</row>
    <row r="190" spans="1:11" x14ac:dyDescent="0.2">
      <c r="A190" s="250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</row>
    <row r="191" spans="1:11" x14ac:dyDescent="0.2">
      <c r="A191" s="250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</row>
    <row r="192" spans="1:11" x14ac:dyDescent="0.2">
      <c r="A192" s="250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</row>
    <row r="193" spans="1:11" x14ac:dyDescent="0.2">
      <c r="A193" s="250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</row>
    <row r="194" spans="1:11" x14ac:dyDescent="0.2">
      <c r="A194" s="250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</row>
    <row r="195" spans="1:11" x14ac:dyDescent="0.2">
      <c r="A195" s="250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spans="1:11" x14ac:dyDescent="0.2">
      <c r="A196" s="250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</row>
    <row r="197" spans="1:11" x14ac:dyDescent="0.2">
      <c r="A197" s="250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</row>
    <row r="198" spans="1:11" x14ac:dyDescent="0.2">
      <c r="A198" s="250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</row>
    <row r="199" spans="1:11" x14ac:dyDescent="0.2">
      <c r="A199" s="250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</row>
    <row r="200" spans="1:11" x14ac:dyDescent="0.2">
      <c r="A200" s="250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</row>
    <row r="201" spans="1:11" x14ac:dyDescent="0.2">
      <c r="A201" s="250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</row>
    <row r="202" spans="1:11" x14ac:dyDescent="0.2">
      <c r="A202" s="250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</row>
    <row r="203" spans="1:11" x14ac:dyDescent="0.2">
      <c r="A203" s="250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</row>
    <row r="204" spans="1:11" x14ac:dyDescent="0.2">
      <c r="A204" s="250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</row>
    <row r="205" spans="1:11" x14ac:dyDescent="0.2">
      <c r="A205" s="250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</row>
    <row r="206" spans="1:11" x14ac:dyDescent="0.2">
      <c r="A206" s="250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</row>
    <row r="207" spans="1:11" x14ac:dyDescent="0.2">
      <c r="A207" s="250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</row>
    <row r="208" spans="1:11" x14ac:dyDescent="0.2">
      <c r="A208" s="250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</row>
    <row r="209" spans="1:11" x14ac:dyDescent="0.2">
      <c r="A209" s="250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</row>
    <row r="210" spans="1:11" x14ac:dyDescent="0.2">
      <c r="A210" s="250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</row>
    <row r="211" spans="1:11" x14ac:dyDescent="0.2">
      <c r="A211" s="250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</row>
    <row r="212" spans="1:11" x14ac:dyDescent="0.2">
      <c r="A212" s="250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</row>
    <row r="213" spans="1:11" x14ac:dyDescent="0.2">
      <c r="A213" s="250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</row>
    <row r="214" spans="1:11" x14ac:dyDescent="0.2">
      <c r="A214" s="250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</row>
    <row r="215" spans="1:11" x14ac:dyDescent="0.2">
      <c r="A215" s="250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</row>
    <row r="216" spans="1:11" x14ac:dyDescent="0.2">
      <c r="A216" s="250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</row>
    <row r="217" spans="1:11" x14ac:dyDescent="0.2">
      <c r="A217" s="250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</row>
    <row r="218" spans="1:11" x14ac:dyDescent="0.2">
      <c r="A218" s="250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</row>
    <row r="219" spans="1:11" x14ac:dyDescent="0.2">
      <c r="A219" s="250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</row>
    <row r="220" spans="1:11" x14ac:dyDescent="0.2">
      <c r="A220" s="250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</row>
    <row r="221" spans="1:11" x14ac:dyDescent="0.2">
      <c r="A221" s="250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</row>
    <row r="222" spans="1:11" x14ac:dyDescent="0.2">
      <c r="A222" s="250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</row>
    <row r="223" spans="1:11" x14ac:dyDescent="0.2">
      <c r="A223" s="250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</row>
    <row r="224" spans="1:11" x14ac:dyDescent="0.2">
      <c r="A224" s="250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</row>
    <row r="225" spans="1:11" x14ac:dyDescent="0.2">
      <c r="A225" s="250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</row>
    <row r="226" spans="1:11" x14ac:dyDescent="0.2">
      <c r="A226" s="250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</row>
    <row r="227" spans="1:11" x14ac:dyDescent="0.2">
      <c r="A227" s="250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</row>
    <row r="228" spans="1:11" x14ac:dyDescent="0.2">
      <c r="A228" s="250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</row>
    <row r="229" spans="1:11" x14ac:dyDescent="0.2">
      <c r="A229" s="250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</row>
    <row r="230" spans="1:11" x14ac:dyDescent="0.2">
      <c r="A230" s="250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</row>
    <row r="231" spans="1:11" x14ac:dyDescent="0.2">
      <c r="A231" s="250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</row>
    <row r="232" spans="1:11" x14ac:dyDescent="0.2">
      <c r="A232" s="250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</row>
    <row r="233" spans="1:11" x14ac:dyDescent="0.2">
      <c r="A233" s="250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</row>
    <row r="234" spans="1:11" x14ac:dyDescent="0.2">
      <c r="A234" s="250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</row>
    <row r="235" spans="1:11" x14ac:dyDescent="0.2">
      <c r="A235" s="250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</row>
    <row r="236" spans="1:11" x14ac:dyDescent="0.2">
      <c r="A236" s="250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</row>
    <row r="237" spans="1:11" x14ac:dyDescent="0.2">
      <c r="A237" s="250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</row>
    <row r="238" spans="1:11" x14ac:dyDescent="0.2">
      <c r="A238" s="250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</row>
    <row r="239" spans="1:11" x14ac:dyDescent="0.2">
      <c r="A239" s="250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</row>
    <row r="240" spans="1:11" x14ac:dyDescent="0.2">
      <c r="A240" s="250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</row>
    <row r="241" spans="1:11" x14ac:dyDescent="0.2">
      <c r="A241" s="250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</row>
    <row r="242" spans="1:11" x14ac:dyDescent="0.2">
      <c r="A242" s="250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</row>
    <row r="243" spans="1:11" x14ac:dyDescent="0.2">
      <c r="A243" s="250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</row>
    <row r="244" spans="1:11" x14ac:dyDescent="0.2">
      <c r="A244" s="250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</row>
    <row r="245" spans="1:11" x14ac:dyDescent="0.2">
      <c r="A245" s="250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</row>
    <row r="246" spans="1:11" x14ac:dyDescent="0.2">
      <c r="A246" s="250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</row>
    <row r="247" spans="1:11" x14ac:dyDescent="0.2">
      <c r="A247" s="250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</row>
    <row r="248" spans="1:11" x14ac:dyDescent="0.2">
      <c r="A248" s="250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</row>
    <row r="249" spans="1:11" x14ac:dyDescent="0.2">
      <c r="A249" s="250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</row>
    <row r="250" spans="1:11" x14ac:dyDescent="0.2">
      <c r="A250" s="250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</row>
    <row r="251" spans="1:11" x14ac:dyDescent="0.2">
      <c r="A251" s="250"/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</row>
    <row r="252" spans="1:11" x14ac:dyDescent="0.2">
      <c r="A252" s="250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</row>
    <row r="253" spans="1:11" x14ac:dyDescent="0.2">
      <c r="A253" s="250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</row>
    <row r="254" spans="1:11" x14ac:dyDescent="0.2">
      <c r="A254" s="250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</row>
    <row r="255" spans="1:11" x14ac:dyDescent="0.2">
      <c r="A255" s="250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</row>
    <row r="256" spans="1:11" x14ac:dyDescent="0.2">
      <c r="A256" s="250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</row>
    <row r="257" spans="1:11" x14ac:dyDescent="0.2">
      <c r="A257" s="250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</row>
    <row r="258" spans="1:11" x14ac:dyDescent="0.2">
      <c r="A258" s="250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</row>
    <row r="259" spans="1:11" x14ac:dyDescent="0.2">
      <c r="A259" s="250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</row>
    <row r="260" spans="1:11" x14ac:dyDescent="0.2">
      <c r="A260" s="250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</row>
    <row r="261" spans="1:11" x14ac:dyDescent="0.2">
      <c r="A261" s="250"/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</row>
    <row r="262" spans="1:11" x14ac:dyDescent="0.2">
      <c r="A262" s="250"/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</row>
    <row r="263" spans="1:11" x14ac:dyDescent="0.2">
      <c r="A263" s="250"/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</row>
    <row r="264" spans="1:11" x14ac:dyDescent="0.2">
      <c r="A264" s="250"/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</row>
    <row r="265" spans="1:11" x14ac:dyDescent="0.2">
      <c r="A265" s="250"/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</row>
    <row r="266" spans="1:11" x14ac:dyDescent="0.2">
      <c r="A266" s="250"/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</row>
    <row r="267" spans="1:11" x14ac:dyDescent="0.2">
      <c r="A267" s="250"/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</row>
    <row r="268" spans="1:11" x14ac:dyDescent="0.2">
      <c r="A268" s="250"/>
      <c r="B268" s="250"/>
      <c r="C268" s="250"/>
      <c r="D268" s="250"/>
      <c r="E268" s="250"/>
      <c r="F268" s="250"/>
      <c r="G268" s="250"/>
      <c r="H268" s="250"/>
      <c r="I268" s="250"/>
      <c r="J268" s="250"/>
      <c r="K268" s="250"/>
    </row>
    <row r="269" spans="1:11" x14ac:dyDescent="0.2">
      <c r="A269" s="250"/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</row>
    <row r="270" spans="1:11" x14ac:dyDescent="0.2">
      <c r="A270" s="250"/>
      <c r="B270" s="250"/>
      <c r="C270" s="250"/>
      <c r="D270" s="250"/>
      <c r="E270" s="250"/>
      <c r="F270" s="250"/>
      <c r="G270" s="250"/>
      <c r="H270" s="250"/>
      <c r="I270" s="250"/>
      <c r="J270" s="250"/>
      <c r="K270" s="250"/>
    </row>
    <row r="271" spans="1:11" x14ac:dyDescent="0.2">
      <c r="A271" s="250"/>
      <c r="B271" s="250"/>
      <c r="C271" s="250"/>
      <c r="D271" s="250"/>
      <c r="E271" s="250"/>
      <c r="F271" s="250"/>
      <c r="G271" s="250"/>
      <c r="H271" s="250"/>
      <c r="I271" s="250"/>
      <c r="J271" s="250"/>
      <c r="K271" s="250"/>
    </row>
    <row r="272" spans="1:11" x14ac:dyDescent="0.2">
      <c r="A272" s="250"/>
      <c r="B272" s="250"/>
      <c r="C272" s="250"/>
      <c r="D272" s="250"/>
      <c r="E272" s="250"/>
      <c r="F272" s="250"/>
      <c r="G272" s="250"/>
      <c r="H272" s="250"/>
      <c r="I272" s="250"/>
      <c r="J272" s="250"/>
      <c r="K272" s="250"/>
    </row>
    <row r="273" spans="1:11" x14ac:dyDescent="0.2">
      <c r="A273" s="250"/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</row>
    <row r="274" spans="1:11" x14ac:dyDescent="0.2">
      <c r="A274" s="250"/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</row>
    <row r="275" spans="1:11" x14ac:dyDescent="0.2">
      <c r="A275" s="250"/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</row>
    <row r="276" spans="1:11" x14ac:dyDescent="0.2">
      <c r="A276" s="250"/>
      <c r="B276" s="250"/>
      <c r="C276" s="250"/>
      <c r="D276" s="250"/>
      <c r="E276" s="250"/>
      <c r="F276" s="250"/>
      <c r="G276" s="250"/>
      <c r="H276" s="250"/>
      <c r="I276" s="250"/>
      <c r="J276" s="250"/>
      <c r="K276" s="250"/>
    </row>
    <row r="277" spans="1:11" x14ac:dyDescent="0.2">
      <c r="A277" s="250"/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</row>
    <row r="278" spans="1:11" x14ac:dyDescent="0.2">
      <c r="A278" s="250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</row>
    <row r="279" spans="1:11" x14ac:dyDescent="0.2">
      <c r="A279" s="250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</row>
    <row r="280" spans="1:11" x14ac:dyDescent="0.2">
      <c r="A280" s="250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</row>
    <row r="281" spans="1:11" x14ac:dyDescent="0.2">
      <c r="A281" s="250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</row>
    <row r="282" spans="1:11" x14ac:dyDescent="0.2">
      <c r="A282" s="250"/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</row>
    <row r="283" spans="1:11" x14ac:dyDescent="0.2">
      <c r="A283" s="250"/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</row>
    <row r="284" spans="1:11" x14ac:dyDescent="0.2">
      <c r="A284" s="250"/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</row>
    <row r="285" spans="1:11" x14ac:dyDescent="0.2">
      <c r="A285" s="250"/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</row>
    <row r="286" spans="1:11" x14ac:dyDescent="0.2">
      <c r="A286" s="250"/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</row>
    <row r="287" spans="1:11" x14ac:dyDescent="0.2">
      <c r="A287" s="250"/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</row>
    <row r="288" spans="1:11" x14ac:dyDescent="0.2">
      <c r="A288" s="250"/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</row>
    <row r="289" spans="1:11" x14ac:dyDescent="0.2">
      <c r="A289" s="250"/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</row>
    <row r="290" spans="1:11" x14ac:dyDescent="0.2">
      <c r="A290" s="250"/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</row>
    <row r="291" spans="1:11" x14ac:dyDescent="0.2">
      <c r="A291" s="250"/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</row>
    <row r="292" spans="1:11" x14ac:dyDescent="0.2">
      <c r="A292" s="250"/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</row>
    <row r="293" spans="1:11" x14ac:dyDescent="0.2">
      <c r="A293" s="250"/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</row>
    <row r="294" spans="1:11" x14ac:dyDescent="0.2">
      <c r="A294" s="250"/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</row>
    <row r="295" spans="1:11" x14ac:dyDescent="0.2">
      <c r="A295" s="250"/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</row>
    <row r="296" spans="1:11" x14ac:dyDescent="0.2">
      <c r="A296" s="250"/>
      <c r="B296" s="250"/>
      <c r="C296" s="250"/>
      <c r="D296" s="250"/>
      <c r="E296" s="250"/>
      <c r="F296" s="250"/>
      <c r="G296" s="250"/>
      <c r="H296" s="250"/>
      <c r="I296" s="250"/>
      <c r="J296" s="250"/>
      <c r="K296" s="250"/>
    </row>
    <row r="297" spans="1:11" x14ac:dyDescent="0.2">
      <c r="A297" s="250"/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</row>
    <row r="298" spans="1:11" x14ac:dyDescent="0.2">
      <c r="A298" s="250"/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</row>
    <row r="299" spans="1:11" x14ac:dyDescent="0.2">
      <c r="A299" s="250"/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</row>
    <row r="300" spans="1:11" x14ac:dyDescent="0.2">
      <c r="A300" s="250"/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</row>
    <row r="301" spans="1:11" x14ac:dyDescent="0.2">
      <c r="A301" s="250"/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</row>
    <row r="302" spans="1:11" x14ac:dyDescent="0.2">
      <c r="A302" s="250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</row>
    <row r="303" spans="1:11" x14ac:dyDescent="0.2">
      <c r="A303" s="250"/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</row>
    <row r="304" spans="1:11" x14ac:dyDescent="0.2">
      <c r="A304" s="250"/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</row>
    <row r="305" spans="1:11" x14ac:dyDescent="0.2">
      <c r="A305" s="250"/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</row>
    <row r="306" spans="1:11" x14ac:dyDescent="0.2">
      <c r="A306" s="250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</row>
    <row r="307" spans="1:11" x14ac:dyDescent="0.2">
      <c r="A307" s="250"/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</row>
    <row r="308" spans="1:11" x14ac:dyDescent="0.2">
      <c r="A308" s="250"/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</row>
    <row r="309" spans="1:11" x14ac:dyDescent="0.2">
      <c r="A309" s="250"/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</row>
    <row r="310" spans="1:11" x14ac:dyDescent="0.2">
      <c r="A310" s="250"/>
      <c r="B310" s="250"/>
      <c r="C310" s="250"/>
      <c r="D310" s="250"/>
      <c r="E310" s="250"/>
      <c r="F310" s="250"/>
      <c r="G310" s="250"/>
      <c r="H310" s="250"/>
      <c r="I310" s="250"/>
      <c r="J310" s="250"/>
      <c r="K310" s="250"/>
    </row>
    <row r="311" spans="1:11" x14ac:dyDescent="0.2">
      <c r="A311" s="250"/>
      <c r="B311" s="250"/>
      <c r="C311" s="250"/>
      <c r="D311" s="250"/>
      <c r="E311" s="250"/>
      <c r="F311" s="250"/>
      <c r="G311" s="250"/>
      <c r="H311" s="250"/>
      <c r="I311" s="250"/>
      <c r="J311" s="250"/>
      <c r="K311" s="250"/>
    </row>
    <row r="312" spans="1:11" x14ac:dyDescent="0.2">
      <c r="A312" s="250"/>
      <c r="B312" s="250"/>
      <c r="C312" s="250"/>
      <c r="D312" s="250"/>
      <c r="E312" s="250"/>
      <c r="F312" s="250"/>
      <c r="G312" s="250"/>
      <c r="H312" s="250"/>
      <c r="I312" s="250"/>
      <c r="J312" s="250"/>
      <c r="K312" s="250"/>
    </row>
    <row r="313" spans="1:11" x14ac:dyDescent="0.2">
      <c r="A313" s="250"/>
      <c r="B313" s="250"/>
      <c r="C313" s="250"/>
      <c r="D313" s="250"/>
      <c r="E313" s="250"/>
      <c r="F313" s="250"/>
      <c r="G313" s="250"/>
      <c r="H313" s="250"/>
      <c r="I313" s="250"/>
      <c r="J313" s="250"/>
      <c r="K313" s="250"/>
    </row>
    <row r="314" spans="1:11" x14ac:dyDescent="0.2">
      <c r="A314" s="250"/>
      <c r="B314" s="250"/>
      <c r="C314" s="250"/>
      <c r="D314" s="250"/>
      <c r="E314" s="250"/>
      <c r="F314" s="250"/>
      <c r="G314" s="250"/>
      <c r="H314" s="250"/>
      <c r="I314" s="250"/>
      <c r="J314" s="250"/>
      <c r="K314" s="250"/>
    </row>
    <row r="315" spans="1:11" x14ac:dyDescent="0.2">
      <c r="A315" s="250"/>
      <c r="B315" s="250"/>
      <c r="C315" s="250"/>
      <c r="D315" s="250"/>
      <c r="E315" s="250"/>
      <c r="F315" s="250"/>
      <c r="G315" s="250"/>
      <c r="H315" s="250"/>
      <c r="I315" s="250"/>
      <c r="J315" s="250"/>
      <c r="K315" s="250"/>
    </row>
    <row r="316" spans="1:11" x14ac:dyDescent="0.2">
      <c r="A316" s="250"/>
      <c r="B316" s="250"/>
      <c r="C316" s="250"/>
      <c r="D316" s="250"/>
      <c r="E316" s="250"/>
      <c r="F316" s="250"/>
      <c r="G316" s="250"/>
      <c r="H316" s="250"/>
      <c r="I316" s="250"/>
      <c r="J316" s="250"/>
      <c r="K316" s="250"/>
    </row>
    <row r="317" spans="1:11" x14ac:dyDescent="0.2">
      <c r="A317" s="250"/>
      <c r="B317" s="250"/>
      <c r="C317" s="250"/>
      <c r="D317" s="250"/>
      <c r="E317" s="250"/>
      <c r="F317" s="250"/>
      <c r="G317" s="250"/>
      <c r="H317" s="250"/>
      <c r="I317" s="250"/>
      <c r="J317" s="250"/>
      <c r="K317" s="250"/>
    </row>
    <row r="318" spans="1:11" x14ac:dyDescent="0.2">
      <c r="A318" s="250"/>
      <c r="B318" s="250"/>
      <c r="C318" s="250"/>
      <c r="D318" s="250"/>
      <c r="E318" s="250"/>
      <c r="F318" s="250"/>
      <c r="G318" s="250"/>
      <c r="H318" s="250"/>
      <c r="I318" s="250"/>
      <c r="J318" s="250"/>
      <c r="K318" s="250"/>
    </row>
    <row r="319" spans="1:11" x14ac:dyDescent="0.2">
      <c r="A319" s="250"/>
      <c r="B319" s="250"/>
      <c r="C319" s="250"/>
      <c r="D319" s="250"/>
      <c r="E319" s="250"/>
      <c r="F319" s="250"/>
      <c r="G319" s="250"/>
      <c r="H319" s="250"/>
      <c r="I319" s="250"/>
      <c r="J319" s="250"/>
      <c r="K319" s="250"/>
    </row>
    <row r="320" spans="1:11" x14ac:dyDescent="0.2">
      <c r="A320" s="250"/>
      <c r="B320" s="250"/>
      <c r="C320" s="250"/>
      <c r="D320" s="250"/>
      <c r="E320" s="250"/>
      <c r="F320" s="250"/>
      <c r="G320" s="250"/>
      <c r="H320" s="250"/>
      <c r="I320" s="250"/>
      <c r="J320" s="250"/>
      <c r="K320" s="250"/>
    </row>
    <row r="321" spans="1:11" x14ac:dyDescent="0.2">
      <c r="A321" s="250"/>
      <c r="B321" s="250"/>
      <c r="C321" s="250"/>
      <c r="D321" s="250"/>
      <c r="E321" s="250"/>
      <c r="F321" s="250"/>
      <c r="G321" s="250"/>
      <c r="H321" s="250"/>
      <c r="I321" s="250"/>
      <c r="J321" s="250"/>
      <c r="K321" s="250"/>
    </row>
    <row r="322" spans="1:11" x14ac:dyDescent="0.2">
      <c r="A322" s="250"/>
      <c r="B322" s="250"/>
      <c r="C322" s="250"/>
      <c r="D322" s="250"/>
      <c r="E322" s="250"/>
      <c r="F322" s="250"/>
      <c r="G322" s="250"/>
      <c r="H322" s="250"/>
      <c r="I322" s="250"/>
      <c r="J322" s="250"/>
      <c r="K322" s="250"/>
    </row>
    <row r="323" spans="1:11" x14ac:dyDescent="0.2">
      <c r="A323" s="250"/>
      <c r="B323" s="250"/>
      <c r="C323" s="250"/>
      <c r="D323" s="250"/>
      <c r="E323" s="250"/>
      <c r="F323" s="250"/>
      <c r="G323" s="250"/>
      <c r="H323" s="250"/>
      <c r="I323" s="250"/>
      <c r="J323" s="250"/>
      <c r="K323" s="250"/>
    </row>
    <row r="324" spans="1:11" x14ac:dyDescent="0.2">
      <c r="A324" s="250"/>
      <c r="B324" s="250"/>
      <c r="C324" s="250"/>
      <c r="D324" s="250"/>
      <c r="E324" s="250"/>
      <c r="F324" s="250"/>
      <c r="G324" s="250"/>
      <c r="H324" s="250"/>
      <c r="I324" s="250"/>
      <c r="J324" s="250"/>
      <c r="K324" s="250"/>
    </row>
    <row r="325" spans="1:11" x14ac:dyDescent="0.2">
      <c r="A325" s="250"/>
      <c r="B325" s="250"/>
      <c r="C325" s="250"/>
      <c r="D325" s="250"/>
      <c r="E325" s="250"/>
      <c r="F325" s="250"/>
      <c r="G325" s="250"/>
      <c r="H325" s="250"/>
      <c r="I325" s="250"/>
      <c r="J325" s="250"/>
      <c r="K325" s="250"/>
    </row>
    <row r="326" spans="1:11" x14ac:dyDescent="0.2">
      <c r="A326" s="250"/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</row>
    <row r="327" spans="1:11" x14ac:dyDescent="0.2">
      <c r="A327" s="250"/>
      <c r="B327" s="250"/>
      <c r="C327" s="250"/>
      <c r="D327" s="250"/>
      <c r="E327" s="250"/>
      <c r="F327" s="250"/>
      <c r="G327" s="250"/>
      <c r="H327" s="250"/>
      <c r="I327" s="250"/>
      <c r="J327" s="250"/>
      <c r="K327" s="250"/>
    </row>
    <row r="328" spans="1:11" x14ac:dyDescent="0.2">
      <c r="A328" s="250"/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</row>
    <row r="329" spans="1:11" x14ac:dyDescent="0.2">
      <c r="A329" s="250"/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</row>
    <row r="330" spans="1:11" x14ac:dyDescent="0.2">
      <c r="A330" s="250"/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</row>
    <row r="331" spans="1:11" x14ac:dyDescent="0.2">
      <c r="A331" s="250"/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</row>
    <row r="332" spans="1:11" x14ac:dyDescent="0.2">
      <c r="A332" s="250"/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</row>
    <row r="333" spans="1:11" x14ac:dyDescent="0.2">
      <c r="A333" s="250"/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</row>
    <row r="334" spans="1:11" x14ac:dyDescent="0.2">
      <c r="A334" s="250"/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</row>
    <row r="335" spans="1:11" x14ac:dyDescent="0.2">
      <c r="A335" s="250"/>
      <c r="B335" s="250"/>
      <c r="C335" s="250"/>
      <c r="D335" s="250"/>
      <c r="E335" s="250"/>
      <c r="F335" s="250"/>
      <c r="G335" s="250"/>
      <c r="H335" s="250"/>
      <c r="I335" s="250"/>
      <c r="J335" s="250"/>
      <c r="K335" s="250"/>
    </row>
    <row r="336" spans="1:11" x14ac:dyDescent="0.2">
      <c r="A336" s="250"/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</row>
    <row r="337" spans="1:11" x14ac:dyDescent="0.2">
      <c r="A337" s="250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</row>
    <row r="338" spans="1:11" x14ac:dyDescent="0.2">
      <c r="A338" s="250"/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</row>
    <row r="339" spans="1:11" x14ac:dyDescent="0.2">
      <c r="A339" s="250"/>
      <c r="B339" s="250"/>
      <c r="C339" s="250"/>
      <c r="D339" s="250"/>
      <c r="E339" s="250"/>
      <c r="F339" s="250"/>
      <c r="G339" s="250"/>
      <c r="H339" s="250"/>
      <c r="I339" s="250"/>
      <c r="J339" s="250"/>
      <c r="K339" s="250"/>
    </row>
    <row r="340" spans="1:11" x14ac:dyDescent="0.2">
      <c r="A340" s="250"/>
      <c r="B340" s="250"/>
      <c r="C340" s="250"/>
      <c r="D340" s="250"/>
      <c r="E340" s="250"/>
      <c r="F340" s="250"/>
      <c r="G340" s="250"/>
      <c r="H340" s="250"/>
      <c r="I340" s="250"/>
      <c r="J340" s="250"/>
      <c r="K340" s="250"/>
    </row>
    <row r="341" spans="1:11" x14ac:dyDescent="0.2">
      <c r="A341" s="250"/>
      <c r="B341" s="250"/>
      <c r="C341" s="250"/>
      <c r="D341" s="250"/>
      <c r="E341" s="250"/>
      <c r="F341" s="250"/>
      <c r="G341" s="250"/>
      <c r="H341" s="250"/>
      <c r="I341" s="250"/>
      <c r="J341" s="250"/>
      <c r="K341" s="250"/>
    </row>
    <row r="342" spans="1:11" x14ac:dyDescent="0.2">
      <c r="A342" s="250"/>
      <c r="B342" s="250"/>
      <c r="C342" s="250"/>
      <c r="D342" s="250"/>
      <c r="E342" s="250"/>
      <c r="F342" s="250"/>
      <c r="G342" s="250"/>
      <c r="H342" s="250"/>
      <c r="I342" s="250"/>
      <c r="J342" s="250"/>
      <c r="K342" s="250"/>
    </row>
    <row r="343" spans="1:11" x14ac:dyDescent="0.2">
      <c r="A343" s="250"/>
      <c r="B343" s="250"/>
      <c r="C343" s="250"/>
      <c r="D343" s="250"/>
      <c r="E343" s="250"/>
      <c r="F343" s="250"/>
      <c r="G343" s="250"/>
      <c r="H343" s="250"/>
      <c r="I343" s="250"/>
      <c r="J343" s="250"/>
      <c r="K343" s="250"/>
    </row>
    <row r="344" spans="1:11" x14ac:dyDescent="0.2">
      <c r="A344" s="250"/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</row>
    <row r="345" spans="1:11" x14ac:dyDescent="0.2">
      <c r="A345" s="250"/>
      <c r="B345" s="250"/>
      <c r="C345" s="250"/>
      <c r="D345" s="250"/>
      <c r="E345" s="250"/>
      <c r="F345" s="250"/>
      <c r="G345" s="250"/>
      <c r="H345" s="250"/>
      <c r="I345" s="250"/>
      <c r="J345" s="250"/>
      <c r="K345" s="250"/>
    </row>
    <row r="346" spans="1:11" x14ac:dyDescent="0.2">
      <c r="A346" s="250"/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</row>
    <row r="347" spans="1:11" x14ac:dyDescent="0.2">
      <c r="A347" s="250"/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</row>
    <row r="348" spans="1:11" x14ac:dyDescent="0.2">
      <c r="A348" s="250"/>
      <c r="B348" s="250"/>
      <c r="C348" s="250"/>
      <c r="D348" s="250"/>
      <c r="E348" s="250"/>
      <c r="F348" s="250"/>
      <c r="G348" s="250"/>
      <c r="H348" s="250"/>
      <c r="I348" s="250"/>
      <c r="J348" s="250"/>
      <c r="K348" s="250"/>
    </row>
    <row r="349" spans="1:11" x14ac:dyDescent="0.2">
      <c r="A349" s="250"/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</row>
    <row r="350" spans="1:11" x14ac:dyDescent="0.2">
      <c r="A350" s="250"/>
      <c r="B350" s="250"/>
      <c r="C350" s="250"/>
      <c r="D350" s="250"/>
      <c r="E350" s="250"/>
      <c r="F350" s="250"/>
      <c r="G350" s="250"/>
      <c r="H350" s="250"/>
      <c r="I350" s="250"/>
      <c r="J350" s="250"/>
      <c r="K350" s="250"/>
    </row>
    <row r="351" spans="1:11" x14ac:dyDescent="0.2">
      <c r="A351" s="250"/>
      <c r="B351" s="250"/>
      <c r="C351" s="250"/>
      <c r="D351" s="250"/>
      <c r="E351" s="250"/>
      <c r="F351" s="250"/>
      <c r="G351" s="250"/>
      <c r="H351" s="250"/>
      <c r="I351" s="250"/>
      <c r="J351" s="250"/>
      <c r="K351" s="250"/>
    </row>
    <row r="352" spans="1:11" x14ac:dyDescent="0.2">
      <c r="A352" s="250"/>
      <c r="B352" s="250"/>
      <c r="C352" s="250"/>
      <c r="D352" s="250"/>
      <c r="E352" s="250"/>
      <c r="F352" s="250"/>
      <c r="G352" s="250"/>
      <c r="H352" s="250"/>
      <c r="I352" s="250"/>
      <c r="J352" s="250"/>
      <c r="K352" s="250"/>
    </row>
    <row r="353" spans="1:11" x14ac:dyDescent="0.2">
      <c r="A353" s="250"/>
      <c r="B353" s="250"/>
      <c r="C353" s="250"/>
      <c r="D353" s="250"/>
      <c r="E353" s="250"/>
      <c r="F353" s="250"/>
      <c r="G353" s="250"/>
      <c r="H353" s="250"/>
      <c r="I353" s="250"/>
      <c r="J353" s="250"/>
      <c r="K353" s="250"/>
    </row>
    <row r="354" spans="1:11" x14ac:dyDescent="0.2">
      <c r="A354" s="250"/>
      <c r="B354" s="250"/>
      <c r="C354" s="250"/>
      <c r="D354" s="250"/>
      <c r="E354" s="250"/>
      <c r="F354" s="250"/>
      <c r="G354" s="250"/>
      <c r="H354" s="250"/>
      <c r="I354" s="250"/>
      <c r="J354" s="250"/>
      <c r="K354" s="250"/>
    </row>
    <row r="355" spans="1:11" x14ac:dyDescent="0.2">
      <c r="A355" s="250"/>
      <c r="B355" s="250"/>
      <c r="C355" s="250"/>
      <c r="D355" s="250"/>
      <c r="E355" s="250"/>
      <c r="F355" s="250"/>
      <c r="G355" s="250"/>
      <c r="H355" s="250"/>
      <c r="I355" s="250"/>
      <c r="J355" s="250"/>
      <c r="K355" s="250"/>
    </row>
    <row r="356" spans="1:11" x14ac:dyDescent="0.2">
      <c r="A356" s="250"/>
      <c r="B356" s="250"/>
      <c r="C356" s="250"/>
      <c r="D356" s="250"/>
      <c r="E356" s="250"/>
      <c r="F356" s="250"/>
      <c r="G356" s="250"/>
      <c r="H356" s="250"/>
      <c r="I356" s="250"/>
      <c r="J356" s="250"/>
      <c r="K356" s="250"/>
    </row>
    <row r="357" spans="1:11" x14ac:dyDescent="0.2">
      <c r="A357" s="250"/>
      <c r="B357" s="250"/>
      <c r="C357" s="250"/>
      <c r="D357" s="250"/>
      <c r="E357" s="250"/>
      <c r="F357" s="250"/>
      <c r="G357" s="250"/>
      <c r="H357" s="250"/>
      <c r="I357" s="250"/>
      <c r="J357" s="250"/>
      <c r="K357" s="250"/>
    </row>
    <row r="358" spans="1:11" x14ac:dyDescent="0.2">
      <c r="A358" s="250"/>
      <c r="B358" s="250"/>
      <c r="C358" s="250"/>
      <c r="D358" s="250"/>
      <c r="E358" s="250"/>
      <c r="F358" s="250"/>
      <c r="G358" s="250"/>
      <c r="H358" s="250"/>
      <c r="I358" s="250"/>
      <c r="J358" s="250"/>
      <c r="K358" s="250"/>
    </row>
    <row r="359" spans="1:11" x14ac:dyDescent="0.2">
      <c r="A359" s="250"/>
      <c r="B359" s="250"/>
      <c r="C359" s="250"/>
      <c r="D359" s="250"/>
      <c r="E359" s="250"/>
      <c r="F359" s="250"/>
      <c r="G359" s="250"/>
      <c r="H359" s="250"/>
      <c r="I359" s="250"/>
      <c r="J359" s="250"/>
      <c r="K359" s="250"/>
    </row>
    <row r="360" spans="1:11" x14ac:dyDescent="0.2">
      <c r="A360" s="250"/>
      <c r="B360" s="250"/>
      <c r="C360" s="250"/>
      <c r="D360" s="250"/>
      <c r="E360" s="250"/>
      <c r="F360" s="250"/>
      <c r="G360" s="250"/>
      <c r="H360" s="250"/>
      <c r="I360" s="250"/>
      <c r="J360" s="250"/>
      <c r="K360" s="250"/>
    </row>
    <row r="361" spans="1:11" x14ac:dyDescent="0.2">
      <c r="A361" s="250"/>
      <c r="B361" s="250"/>
      <c r="C361" s="250"/>
      <c r="D361" s="250"/>
      <c r="E361" s="250"/>
      <c r="F361" s="250"/>
      <c r="G361" s="250"/>
      <c r="H361" s="250"/>
      <c r="I361" s="250"/>
      <c r="J361" s="250"/>
      <c r="K361" s="250"/>
    </row>
    <row r="362" spans="1:11" x14ac:dyDescent="0.2">
      <c r="A362" s="250"/>
      <c r="B362" s="250"/>
      <c r="C362" s="250"/>
      <c r="D362" s="250"/>
      <c r="E362" s="250"/>
      <c r="F362" s="250"/>
      <c r="G362" s="250"/>
      <c r="H362" s="250"/>
      <c r="I362" s="250"/>
      <c r="J362" s="250"/>
      <c r="K362" s="250"/>
    </row>
    <row r="363" spans="1:11" x14ac:dyDescent="0.2">
      <c r="A363" s="250"/>
      <c r="B363" s="250"/>
      <c r="C363" s="250"/>
      <c r="D363" s="250"/>
      <c r="E363" s="250"/>
      <c r="F363" s="250"/>
      <c r="G363" s="250"/>
      <c r="H363" s="250"/>
      <c r="I363" s="250"/>
      <c r="J363" s="250"/>
      <c r="K363" s="250"/>
    </row>
    <row r="364" spans="1:11" x14ac:dyDescent="0.2">
      <c r="A364" s="250"/>
      <c r="B364" s="250"/>
      <c r="C364" s="250"/>
      <c r="D364" s="250"/>
      <c r="E364" s="250"/>
      <c r="F364" s="250"/>
      <c r="G364" s="250"/>
      <c r="H364" s="250"/>
      <c r="I364" s="250"/>
      <c r="J364" s="250"/>
      <c r="K364" s="250"/>
    </row>
    <row r="365" spans="1:11" x14ac:dyDescent="0.2">
      <c r="A365" s="250"/>
      <c r="B365" s="250"/>
      <c r="C365" s="250"/>
      <c r="D365" s="250"/>
      <c r="E365" s="250"/>
      <c r="F365" s="250"/>
      <c r="G365" s="250"/>
      <c r="H365" s="250"/>
      <c r="I365" s="250"/>
      <c r="J365" s="250"/>
      <c r="K365" s="250"/>
    </row>
    <row r="366" spans="1:11" x14ac:dyDescent="0.2">
      <c r="A366" s="250"/>
      <c r="B366" s="250"/>
      <c r="C366" s="250"/>
      <c r="D366" s="250"/>
      <c r="E366" s="250"/>
      <c r="F366" s="250"/>
      <c r="G366" s="250"/>
      <c r="H366" s="250"/>
      <c r="I366" s="250"/>
      <c r="J366" s="250"/>
      <c r="K366" s="250"/>
    </row>
    <row r="367" spans="1:11" x14ac:dyDescent="0.2">
      <c r="A367" s="250"/>
      <c r="B367" s="250"/>
      <c r="C367" s="250"/>
      <c r="D367" s="250"/>
      <c r="E367" s="250"/>
      <c r="F367" s="250"/>
      <c r="G367" s="250"/>
      <c r="H367" s="250"/>
      <c r="I367" s="250"/>
      <c r="J367" s="250"/>
      <c r="K367" s="250"/>
    </row>
    <row r="368" spans="1:11" x14ac:dyDescent="0.2">
      <c r="A368" s="250"/>
      <c r="B368" s="250"/>
      <c r="C368" s="250"/>
      <c r="D368" s="250"/>
      <c r="E368" s="250"/>
      <c r="F368" s="250"/>
      <c r="G368" s="250"/>
      <c r="H368" s="250"/>
      <c r="I368" s="250"/>
      <c r="J368" s="250"/>
      <c r="K368" s="250"/>
    </row>
    <row r="369" spans="1:11" x14ac:dyDescent="0.2">
      <c r="A369" s="250"/>
      <c r="B369" s="250"/>
      <c r="C369" s="250"/>
      <c r="D369" s="250"/>
      <c r="E369" s="250"/>
      <c r="F369" s="250"/>
      <c r="G369" s="250"/>
      <c r="H369" s="250"/>
      <c r="I369" s="250"/>
      <c r="J369" s="250"/>
      <c r="K369" s="250"/>
    </row>
    <row r="370" spans="1:11" x14ac:dyDescent="0.2">
      <c r="A370" s="250"/>
      <c r="B370" s="250"/>
      <c r="C370" s="250"/>
      <c r="D370" s="250"/>
      <c r="E370" s="250"/>
      <c r="F370" s="250"/>
      <c r="G370" s="250"/>
      <c r="H370" s="250"/>
      <c r="I370" s="250"/>
      <c r="J370" s="250"/>
      <c r="K370" s="250"/>
    </row>
    <row r="371" spans="1:11" x14ac:dyDescent="0.2">
      <c r="A371" s="250"/>
      <c r="B371" s="250"/>
      <c r="C371" s="250"/>
      <c r="D371" s="250"/>
      <c r="E371" s="250"/>
      <c r="F371" s="250"/>
      <c r="G371" s="250"/>
      <c r="H371" s="250"/>
      <c r="I371" s="250"/>
      <c r="J371" s="250"/>
      <c r="K371" s="250"/>
    </row>
    <row r="372" spans="1:11" x14ac:dyDescent="0.2">
      <c r="A372" s="250"/>
      <c r="B372" s="250"/>
      <c r="C372" s="250"/>
      <c r="D372" s="250"/>
      <c r="E372" s="250"/>
      <c r="F372" s="250"/>
      <c r="G372" s="250"/>
      <c r="H372" s="250"/>
      <c r="I372" s="250"/>
      <c r="J372" s="250"/>
      <c r="K372" s="250"/>
    </row>
    <row r="373" spans="1:11" x14ac:dyDescent="0.2">
      <c r="A373" s="250"/>
      <c r="B373" s="250"/>
      <c r="C373" s="250"/>
      <c r="D373" s="250"/>
      <c r="E373" s="250"/>
      <c r="F373" s="250"/>
      <c r="G373" s="250"/>
      <c r="H373" s="250"/>
      <c r="I373" s="250"/>
      <c r="J373" s="250"/>
      <c r="K373" s="250"/>
    </row>
    <row r="374" spans="1:11" x14ac:dyDescent="0.2">
      <c r="A374" s="250"/>
      <c r="B374" s="250"/>
      <c r="C374" s="250"/>
      <c r="D374" s="250"/>
      <c r="E374" s="250"/>
      <c r="F374" s="250"/>
      <c r="G374" s="250"/>
      <c r="H374" s="250"/>
      <c r="I374" s="250"/>
      <c r="J374" s="250"/>
      <c r="K374" s="250"/>
    </row>
    <row r="375" spans="1:11" x14ac:dyDescent="0.2">
      <c r="A375" s="250"/>
      <c r="B375" s="250"/>
      <c r="C375" s="250"/>
      <c r="D375" s="250"/>
      <c r="E375" s="250"/>
      <c r="F375" s="250"/>
      <c r="G375" s="250"/>
      <c r="H375" s="250"/>
      <c r="I375" s="250"/>
      <c r="J375" s="250"/>
      <c r="K375" s="250"/>
    </row>
    <row r="376" spans="1:11" x14ac:dyDescent="0.2">
      <c r="A376" s="250"/>
      <c r="B376" s="250"/>
      <c r="C376" s="250"/>
      <c r="D376" s="250"/>
      <c r="E376" s="250"/>
      <c r="F376" s="250"/>
      <c r="G376" s="250"/>
      <c r="H376" s="250"/>
      <c r="I376" s="250"/>
      <c r="J376" s="250"/>
      <c r="K376" s="250"/>
    </row>
    <row r="377" spans="1:11" x14ac:dyDescent="0.2">
      <c r="A377" s="250"/>
      <c r="B377" s="250"/>
      <c r="C377" s="250"/>
      <c r="D377" s="250"/>
      <c r="E377" s="250"/>
      <c r="F377" s="250"/>
      <c r="G377" s="250"/>
      <c r="H377" s="250"/>
      <c r="I377" s="250"/>
      <c r="J377" s="250"/>
      <c r="K377" s="250"/>
    </row>
    <row r="378" spans="1:11" x14ac:dyDescent="0.2">
      <c r="A378" s="250"/>
      <c r="B378" s="250"/>
      <c r="C378" s="250"/>
      <c r="D378" s="250"/>
      <c r="E378" s="250"/>
      <c r="F378" s="250"/>
      <c r="G378" s="250"/>
      <c r="H378" s="250"/>
      <c r="I378" s="250"/>
      <c r="J378" s="250"/>
      <c r="K378" s="250"/>
    </row>
    <row r="379" spans="1:11" x14ac:dyDescent="0.2">
      <c r="A379" s="250"/>
      <c r="B379" s="250"/>
      <c r="C379" s="250"/>
      <c r="D379" s="250"/>
      <c r="E379" s="250"/>
      <c r="F379" s="250"/>
      <c r="G379" s="250"/>
      <c r="H379" s="250"/>
      <c r="I379" s="250"/>
      <c r="J379" s="250"/>
      <c r="K379" s="250"/>
    </row>
    <row r="380" spans="1:11" x14ac:dyDescent="0.2">
      <c r="A380" s="250"/>
      <c r="B380" s="250"/>
      <c r="C380" s="250"/>
      <c r="D380" s="250"/>
      <c r="E380" s="250"/>
      <c r="F380" s="250"/>
      <c r="G380" s="250"/>
      <c r="H380" s="250"/>
      <c r="I380" s="250"/>
      <c r="J380" s="250"/>
      <c r="K380" s="250"/>
    </row>
    <row r="381" spans="1:11" x14ac:dyDescent="0.2">
      <c r="A381" s="250"/>
      <c r="B381" s="250"/>
      <c r="C381" s="250"/>
      <c r="D381" s="250"/>
      <c r="E381" s="250"/>
      <c r="F381" s="250"/>
      <c r="G381" s="250"/>
      <c r="H381" s="250"/>
      <c r="I381" s="250"/>
      <c r="J381" s="250"/>
      <c r="K381" s="250"/>
    </row>
    <row r="382" spans="1:11" x14ac:dyDescent="0.2">
      <c r="A382" s="250"/>
      <c r="B382" s="250"/>
      <c r="C382" s="250"/>
      <c r="D382" s="250"/>
      <c r="E382" s="250"/>
      <c r="F382" s="250"/>
      <c r="G382" s="250"/>
      <c r="H382" s="250"/>
      <c r="I382" s="250"/>
      <c r="J382" s="250"/>
      <c r="K382" s="250"/>
    </row>
    <row r="383" spans="1:11" x14ac:dyDescent="0.2">
      <c r="A383" s="250"/>
      <c r="B383" s="250"/>
      <c r="C383" s="250"/>
      <c r="D383" s="250"/>
      <c r="E383" s="250"/>
      <c r="F383" s="250"/>
      <c r="G383" s="250"/>
      <c r="H383" s="250"/>
      <c r="I383" s="250"/>
      <c r="J383" s="250"/>
      <c r="K383" s="250"/>
    </row>
    <row r="384" spans="1:11" x14ac:dyDescent="0.2">
      <c r="A384" s="250"/>
      <c r="B384" s="250"/>
      <c r="C384" s="250"/>
      <c r="D384" s="250"/>
      <c r="E384" s="250"/>
      <c r="F384" s="250"/>
      <c r="G384" s="250"/>
      <c r="H384" s="250"/>
      <c r="I384" s="250"/>
      <c r="J384" s="250"/>
      <c r="K384" s="250"/>
    </row>
    <row r="385" spans="1:11" x14ac:dyDescent="0.2">
      <c r="A385" s="250"/>
      <c r="B385" s="250"/>
      <c r="C385" s="250"/>
      <c r="D385" s="250"/>
      <c r="E385" s="250"/>
      <c r="F385" s="250"/>
      <c r="G385" s="250"/>
      <c r="H385" s="250"/>
      <c r="I385" s="250"/>
      <c r="J385" s="250"/>
      <c r="K385" s="250"/>
    </row>
    <row r="386" spans="1:11" x14ac:dyDescent="0.2">
      <c r="A386" s="250"/>
      <c r="B386" s="250"/>
      <c r="C386" s="250"/>
      <c r="D386" s="250"/>
      <c r="E386" s="250"/>
      <c r="F386" s="250"/>
      <c r="G386" s="250"/>
      <c r="H386" s="250"/>
      <c r="I386" s="250"/>
      <c r="J386" s="250"/>
      <c r="K386" s="250"/>
    </row>
    <row r="387" spans="1:11" x14ac:dyDescent="0.2">
      <c r="A387" s="250"/>
      <c r="B387" s="250"/>
      <c r="C387" s="250"/>
      <c r="D387" s="250"/>
      <c r="E387" s="250"/>
      <c r="F387" s="250"/>
      <c r="G387" s="250"/>
      <c r="H387" s="250"/>
      <c r="I387" s="250"/>
      <c r="J387" s="250"/>
      <c r="K387" s="250"/>
    </row>
    <row r="388" spans="1:11" x14ac:dyDescent="0.2">
      <c r="A388" s="250"/>
      <c r="B388" s="250"/>
      <c r="C388" s="250"/>
      <c r="D388" s="250"/>
      <c r="E388" s="250"/>
      <c r="F388" s="250"/>
      <c r="G388" s="250"/>
      <c r="H388" s="250"/>
      <c r="I388" s="250"/>
      <c r="J388" s="250"/>
      <c r="K388" s="250"/>
    </row>
    <row r="389" spans="1:11" x14ac:dyDescent="0.2">
      <c r="A389" s="250"/>
      <c r="B389" s="250"/>
      <c r="C389" s="250"/>
      <c r="D389" s="250"/>
      <c r="E389" s="250"/>
      <c r="F389" s="250"/>
      <c r="G389" s="250"/>
      <c r="H389" s="250"/>
      <c r="I389" s="250"/>
      <c r="J389" s="250"/>
      <c r="K389" s="250"/>
    </row>
    <row r="390" spans="1:11" x14ac:dyDescent="0.2">
      <c r="A390" s="250"/>
      <c r="B390" s="250"/>
      <c r="C390" s="250"/>
      <c r="D390" s="250"/>
      <c r="E390" s="250"/>
      <c r="F390" s="250"/>
      <c r="G390" s="250"/>
      <c r="H390" s="250"/>
      <c r="I390" s="250"/>
      <c r="J390" s="250"/>
      <c r="K390" s="250"/>
    </row>
    <row r="391" spans="1:11" x14ac:dyDescent="0.2">
      <c r="A391" s="250"/>
      <c r="B391" s="250"/>
      <c r="C391" s="250"/>
      <c r="D391" s="250"/>
      <c r="E391" s="250"/>
      <c r="F391" s="250"/>
      <c r="G391" s="250"/>
      <c r="H391" s="250"/>
      <c r="I391" s="250"/>
      <c r="J391" s="250"/>
      <c r="K391" s="250"/>
    </row>
    <row r="392" spans="1:11" x14ac:dyDescent="0.2">
      <c r="A392" s="250"/>
      <c r="B392" s="250"/>
      <c r="C392" s="250"/>
      <c r="D392" s="250"/>
      <c r="E392" s="250"/>
      <c r="F392" s="250"/>
      <c r="G392" s="250"/>
      <c r="H392" s="250"/>
      <c r="I392" s="250"/>
      <c r="J392" s="250"/>
      <c r="K392" s="250"/>
    </row>
    <row r="393" spans="1:11" x14ac:dyDescent="0.2">
      <c r="A393" s="250"/>
      <c r="B393" s="250"/>
      <c r="C393" s="250"/>
      <c r="D393" s="250"/>
      <c r="E393" s="250"/>
      <c r="F393" s="250"/>
      <c r="G393" s="250"/>
      <c r="H393" s="250"/>
      <c r="I393" s="250"/>
      <c r="J393" s="250"/>
      <c r="K393" s="250"/>
    </row>
    <row r="394" spans="1:11" x14ac:dyDescent="0.2">
      <c r="A394" s="250"/>
      <c r="B394" s="250"/>
      <c r="C394" s="250"/>
      <c r="D394" s="250"/>
      <c r="E394" s="250"/>
      <c r="F394" s="250"/>
      <c r="G394" s="250"/>
      <c r="H394" s="250"/>
      <c r="I394" s="250"/>
      <c r="J394" s="250"/>
      <c r="K394" s="250"/>
    </row>
    <row r="395" spans="1:11" x14ac:dyDescent="0.2">
      <c r="A395" s="250"/>
      <c r="B395" s="250"/>
      <c r="C395" s="250"/>
      <c r="D395" s="250"/>
      <c r="E395" s="250"/>
      <c r="F395" s="250"/>
      <c r="G395" s="250"/>
      <c r="H395" s="250"/>
      <c r="I395" s="250"/>
      <c r="J395" s="250"/>
      <c r="K395" s="250"/>
    </row>
    <row r="396" spans="1:11" x14ac:dyDescent="0.2">
      <c r="A396" s="250"/>
      <c r="B396" s="250"/>
      <c r="C396" s="250"/>
      <c r="D396" s="250"/>
      <c r="E396" s="250"/>
      <c r="F396" s="250"/>
      <c r="G396" s="250"/>
      <c r="H396" s="250"/>
      <c r="I396" s="250"/>
      <c r="J396" s="250"/>
      <c r="K396" s="250"/>
    </row>
    <row r="397" spans="1:11" x14ac:dyDescent="0.2">
      <c r="A397" s="250"/>
      <c r="B397" s="250"/>
      <c r="C397" s="250"/>
      <c r="D397" s="250"/>
      <c r="E397" s="250"/>
      <c r="F397" s="250"/>
      <c r="G397" s="250"/>
      <c r="H397" s="250"/>
      <c r="I397" s="250"/>
      <c r="J397" s="250"/>
      <c r="K397" s="250"/>
    </row>
    <row r="398" spans="1:11" x14ac:dyDescent="0.2">
      <c r="A398" s="250"/>
      <c r="B398" s="250"/>
      <c r="C398" s="250"/>
      <c r="D398" s="250"/>
      <c r="E398" s="250"/>
      <c r="F398" s="250"/>
      <c r="G398" s="250"/>
      <c r="H398" s="250"/>
      <c r="I398" s="250"/>
      <c r="J398" s="250"/>
      <c r="K398" s="250"/>
    </row>
    <row r="399" spans="1:11" x14ac:dyDescent="0.2">
      <c r="A399" s="250"/>
      <c r="B399" s="250"/>
      <c r="C399" s="250"/>
      <c r="D399" s="250"/>
      <c r="E399" s="250"/>
      <c r="F399" s="250"/>
      <c r="G399" s="250"/>
      <c r="H399" s="250"/>
      <c r="I399" s="250"/>
      <c r="J399" s="250"/>
      <c r="K399" s="250"/>
    </row>
    <row r="400" spans="1:11" x14ac:dyDescent="0.2">
      <c r="A400" s="250"/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</row>
    <row r="401" spans="1:11" x14ac:dyDescent="0.2">
      <c r="A401" s="250"/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</row>
    <row r="402" spans="1:11" x14ac:dyDescent="0.2">
      <c r="A402" s="250"/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</row>
    <row r="403" spans="1:11" x14ac:dyDescent="0.2">
      <c r="A403" s="250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</row>
    <row r="404" spans="1:11" x14ac:dyDescent="0.2">
      <c r="A404" s="250"/>
      <c r="B404" s="250"/>
      <c r="C404" s="250"/>
      <c r="D404" s="250"/>
      <c r="E404" s="250"/>
      <c r="F404" s="250"/>
      <c r="G404" s="250"/>
      <c r="H404" s="250"/>
      <c r="I404" s="250"/>
      <c r="J404" s="250"/>
      <c r="K404" s="250"/>
    </row>
    <row r="405" spans="1:11" x14ac:dyDescent="0.2">
      <c r="A405" s="250"/>
      <c r="B405" s="250"/>
      <c r="C405" s="250"/>
      <c r="D405" s="250"/>
      <c r="E405" s="250"/>
      <c r="F405" s="250"/>
      <c r="G405" s="250"/>
      <c r="H405" s="250"/>
      <c r="I405" s="250"/>
      <c r="J405" s="250"/>
      <c r="K405" s="250"/>
    </row>
    <row r="406" spans="1:11" x14ac:dyDescent="0.2">
      <c r="A406" s="250"/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</row>
    <row r="407" spans="1:11" x14ac:dyDescent="0.2">
      <c r="A407" s="250"/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</row>
    <row r="408" spans="1:11" x14ac:dyDescent="0.2">
      <c r="A408" s="250"/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</row>
    <row r="409" spans="1:11" x14ac:dyDescent="0.2">
      <c r="A409" s="250"/>
      <c r="B409" s="250"/>
      <c r="C409" s="250"/>
      <c r="D409" s="250"/>
      <c r="E409" s="250"/>
      <c r="F409" s="250"/>
      <c r="G409" s="250"/>
      <c r="H409" s="250"/>
      <c r="I409" s="250"/>
      <c r="J409" s="250"/>
      <c r="K409" s="250"/>
    </row>
    <row r="410" spans="1:11" x14ac:dyDescent="0.2">
      <c r="A410" s="250"/>
      <c r="B410" s="250"/>
      <c r="C410" s="250"/>
      <c r="D410" s="250"/>
      <c r="E410" s="250"/>
      <c r="F410" s="250"/>
      <c r="G410" s="250"/>
      <c r="H410" s="250"/>
      <c r="I410" s="250"/>
      <c r="J410" s="250"/>
      <c r="K410" s="250"/>
    </row>
    <row r="411" spans="1:11" x14ac:dyDescent="0.2">
      <c r="A411" s="250"/>
      <c r="B411" s="250"/>
      <c r="C411" s="250"/>
      <c r="D411" s="250"/>
      <c r="E411" s="250"/>
      <c r="F411" s="250"/>
      <c r="G411" s="250"/>
      <c r="H411" s="250"/>
      <c r="I411" s="250"/>
      <c r="J411" s="250"/>
      <c r="K411" s="250"/>
    </row>
    <row r="412" spans="1:11" x14ac:dyDescent="0.2">
      <c r="A412" s="250"/>
      <c r="B412" s="250"/>
      <c r="C412" s="250"/>
      <c r="D412" s="250"/>
      <c r="E412" s="250"/>
      <c r="F412" s="250"/>
      <c r="G412" s="250"/>
      <c r="H412" s="250"/>
      <c r="I412" s="250"/>
      <c r="J412" s="250"/>
      <c r="K412" s="250"/>
    </row>
    <row r="413" spans="1:11" x14ac:dyDescent="0.2">
      <c r="A413" s="250"/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</row>
    <row r="414" spans="1:11" x14ac:dyDescent="0.2">
      <c r="A414" s="250"/>
      <c r="B414" s="250"/>
      <c r="C414" s="250"/>
      <c r="D414" s="250"/>
      <c r="E414" s="250"/>
      <c r="F414" s="250"/>
      <c r="G414" s="250"/>
      <c r="H414" s="250"/>
      <c r="I414" s="250"/>
      <c r="J414" s="250"/>
      <c r="K414" s="250"/>
    </row>
    <row r="415" spans="1:11" x14ac:dyDescent="0.2">
      <c r="A415" s="250"/>
      <c r="B415" s="250"/>
      <c r="C415" s="250"/>
      <c r="D415" s="250"/>
      <c r="E415" s="250"/>
      <c r="F415" s="250"/>
      <c r="G415" s="250"/>
      <c r="H415" s="250"/>
      <c r="I415" s="250"/>
      <c r="J415" s="250"/>
      <c r="K415" s="250"/>
    </row>
    <row r="416" spans="1:11" x14ac:dyDescent="0.2">
      <c r="A416" s="250"/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</row>
    <row r="417" spans="1:11" x14ac:dyDescent="0.2">
      <c r="A417" s="250"/>
      <c r="B417" s="250"/>
      <c r="C417" s="250"/>
      <c r="D417" s="250"/>
      <c r="E417" s="250"/>
      <c r="F417" s="250"/>
      <c r="G417" s="250"/>
      <c r="H417" s="250"/>
      <c r="I417" s="250"/>
      <c r="J417" s="250"/>
      <c r="K417" s="250"/>
    </row>
    <row r="418" spans="1:11" x14ac:dyDescent="0.2">
      <c r="A418" s="250"/>
      <c r="B418" s="250"/>
      <c r="C418" s="250"/>
      <c r="D418" s="250"/>
      <c r="E418" s="250"/>
      <c r="F418" s="250"/>
      <c r="G418" s="250"/>
      <c r="H418" s="250"/>
      <c r="I418" s="250"/>
      <c r="J418" s="250"/>
      <c r="K418" s="250"/>
    </row>
    <row r="419" spans="1:11" x14ac:dyDescent="0.2">
      <c r="A419" s="250"/>
      <c r="B419" s="250"/>
      <c r="C419" s="250"/>
      <c r="D419" s="250"/>
      <c r="E419" s="250"/>
      <c r="F419" s="250"/>
      <c r="G419" s="250"/>
      <c r="H419" s="250"/>
      <c r="I419" s="250"/>
      <c r="J419" s="250"/>
      <c r="K419" s="250"/>
    </row>
    <row r="420" spans="1:11" x14ac:dyDescent="0.2">
      <c r="A420" s="250"/>
      <c r="B420" s="250"/>
      <c r="C420" s="250"/>
      <c r="D420" s="250"/>
      <c r="E420" s="250"/>
      <c r="F420" s="250"/>
      <c r="G420" s="250"/>
      <c r="H420" s="250"/>
      <c r="I420" s="250"/>
      <c r="J420" s="250"/>
      <c r="K420" s="250"/>
    </row>
    <row r="421" spans="1:11" x14ac:dyDescent="0.2">
      <c r="A421" s="250"/>
      <c r="B421" s="250"/>
      <c r="C421" s="250"/>
      <c r="D421" s="250"/>
      <c r="E421" s="250"/>
      <c r="F421" s="250"/>
      <c r="G421" s="250"/>
      <c r="H421" s="250"/>
      <c r="I421" s="250"/>
      <c r="J421" s="250"/>
      <c r="K421" s="250"/>
    </row>
    <row r="422" spans="1:11" x14ac:dyDescent="0.2">
      <c r="A422" s="250"/>
      <c r="B422" s="250"/>
      <c r="C422" s="250"/>
      <c r="D422" s="250"/>
      <c r="E422" s="250"/>
      <c r="F422" s="250"/>
      <c r="G422" s="250"/>
      <c r="H422" s="250"/>
      <c r="I422" s="250"/>
      <c r="J422" s="250"/>
      <c r="K422" s="250"/>
    </row>
    <row r="423" spans="1:11" x14ac:dyDescent="0.2">
      <c r="A423" s="250"/>
      <c r="B423" s="250"/>
      <c r="C423" s="250"/>
      <c r="D423" s="250"/>
      <c r="E423" s="250"/>
      <c r="F423" s="250"/>
      <c r="G423" s="250"/>
      <c r="H423" s="250"/>
      <c r="I423" s="250"/>
      <c r="J423" s="250"/>
      <c r="K423" s="250"/>
    </row>
    <row r="424" spans="1:11" x14ac:dyDescent="0.2">
      <c r="A424" s="250"/>
      <c r="B424" s="250"/>
      <c r="C424" s="250"/>
      <c r="D424" s="250"/>
      <c r="E424" s="250"/>
      <c r="F424" s="250"/>
      <c r="G424" s="250"/>
      <c r="H424" s="250"/>
      <c r="I424" s="250"/>
      <c r="J424" s="250"/>
      <c r="K424" s="250"/>
    </row>
    <row r="425" spans="1:11" x14ac:dyDescent="0.2">
      <c r="A425" s="250"/>
      <c r="B425" s="250"/>
      <c r="C425" s="250"/>
      <c r="D425" s="250"/>
      <c r="E425" s="250"/>
      <c r="F425" s="250"/>
      <c r="G425" s="250"/>
      <c r="H425" s="250"/>
      <c r="I425" s="250"/>
      <c r="J425" s="250"/>
      <c r="K425" s="250"/>
    </row>
    <row r="426" spans="1:11" x14ac:dyDescent="0.2">
      <c r="A426" s="250"/>
      <c r="B426" s="250"/>
      <c r="C426" s="250"/>
      <c r="D426" s="250"/>
      <c r="E426" s="250"/>
      <c r="F426" s="250"/>
      <c r="G426" s="250"/>
      <c r="H426" s="250"/>
      <c r="I426" s="250"/>
      <c r="J426" s="250"/>
      <c r="K426" s="250"/>
    </row>
    <row r="427" spans="1:11" x14ac:dyDescent="0.2">
      <c r="A427" s="250"/>
      <c r="B427" s="250"/>
      <c r="C427" s="250"/>
      <c r="D427" s="250"/>
      <c r="E427" s="250"/>
      <c r="F427" s="250"/>
      <c r="G427" s="250"/>
      <c r="H427" s="250"/>
      <c r="I427" s="250"/>
      <c r="J427" s="250"/>
      <c r="K427" s="250"/>
    </row>
    <row r="428" spans="1:11" x14ac:dyDescent="0.2">
      <c r="A428" s="250"/>
      <c r="B428" s="250"/>
      <c r="C428" s="250"/>
      <c r="D428" s="250"/>
      <c r="E428" s="250"/>
      <c r="F428" s="250"/>
      <c r="G428" s="250"/>
      <c r="H428" s="250"/>
      <c r="I428" s="250"/>
      <c r="J428" s="250"/>
      <c r="K428" s="250"/>
    </row>
    <row r="429" spans="1:11" x14ac:dyDescent="0.2">
      <c r="A429" s="250"/>
      <c r="B429" s="250"/>
      <c r="C429" s="250"/>
      <c r="D429" s="250"/>
      <c r="E429" s="250"/>
      <c r="F429" s="250"/>
      <c r="G429" s="250"/>
      <c r="H429" s="250"/>
      <c r="I429" s="250"/>
      <c r="J429" s="250"/>
      <c r="K429" s="250"/>
    </row>
    <row r="430" spans="1:11" x14ac:dyDescent="0.2">
      <c r="A430" s="250"/>
      <c r="B430" s="250"/>
      <c r="C430" s="250"/>
      <c r="D430" s="250"/>
      <c r="E430" s="250"/>
      <c r="F430" s="250"/>
      <c r="G430" s="250"/>
      <c r="H430" s="250"/>
      <c r="I430" s="250"/>
      <c r="J430" s="250"/>
      <c r="K430" s="250"/>
    </row>
    <row r="431" spans="1:11" x14ac:dyDescent="0.2">
      <c r="A431" s="250"/>
      <c r="B431" s="250"/>
      <c r="C431" s="250"/>
      <c r="D431" s="250"/>
      <c r="E431" s="250"/>
      <c r="F431" s="250"/>
      <c r="G431" s="250"/>
      <c r="H431" s="250"/>
      <c r="I431" s="250"/>
      <c r="J431" s="250"/>
      <c r="K431" s="250"/>
    </row>
    <row r="432" spans="1:11" x14ac:dyDescent="0.2">
      <c r="A432" s="250"/>
      <c r="B432" s="250"/>
      <c r="C432" s="250"/>
      <c r="D432" s="250"/>
      <c r="E432" s="250"/>
      <c r="F432" s="250"/>
      <c r="G432" s="250"/>
      <c r="H432" s="250"/>
      <c r="I432" s="250"/>
      <c r="J432" s="250"/>
      <c r="K432" s="250"/>
    </row>
    <row r="433" spans="1:11" x14ac:dyDescent="0.2">
      <c r="A433" s="250"/>
      <c r="B433" s="250"/>
      <c r="C433" s="250"/>
      <c r="D433" s="250"/>
      <c r="E433" s="250"/>
      <c r="F433" s="250"/>
      <c r="G433" s="250"/>
      <c r="H433" s="250"/>
      <c r="I433" s="250"/>
      <c r="J433" s="250"/>
      <c r="K433" s="250"/>
    </row>
    <row r="434" spans="1:11" x14ac:dyDescent="0.2">
      <c r="A434" s="250"/>
      <c r="B434" s="250"/>
      <c r="C434" s="250"/>
      <c r="D434" s="250"/>
      <c r="E434" s="250"/>
      <c r="F434" s="250"/>
      <c r="G434" s="250"/>
      <c r="H434" s="250"/>
      <c r="I434" s="250"/>
      <c r="J434" s="250"/>
      <c r="K434" s="250"/>
    </row>
    <row r="435" spans="1:11" x14ac:dyDescent="0.2">
      <c r="A435" s="250"/>
      <c r="B435" s="250"/>
      <c r="C435" s="250"/>
      <c r="D435" s="250"/>
      <c r="E435" s="250"/>
      <c r="F435" s="250"/>
      <c r="G435" s="250"/>
      <c r="H435" s="250"/>
      <c r="I435" s="250"/>
      <c r="J435" s="250"/>
      <c r="K435" s="250"/>
    </row>
    <row r="436" spans="1:11" x14ac:dyDescent="0.2">
      <c r="A436" s="250"/>
      <c r="B436" s="250"/>
      <c r="C436" s="250"/>
      <c r="D436" s="250"/>
      <c r="E436" s="250"/>
      <c r="F436" s="250"/>
      <c r="G436" s="250"/>
      <c r="H436" s="250"/>
      <c r="I436" s="250"/>
      <c r="J436" s="250"/>
      <c r="K436" s="250"/>
    </row>
    <row r="437" spans="1:11" x14ac:dyDescent="0.2">
      <c r="A437" s="250"/>
      <c r="B437" s="250"/>
      <c r="C437" s="250"/>
      <c r="D437" s="250"/>
      <c r="E437" s="250"/>
      <c r="F437" s="250"/>
      <c r="G437" s="250"/>
      <c r="H437" s="250"/>
      <c r="I437" s="250"/>
      <c r="J437" s="250"/>
      <c r="K437" s="250"/>
    </row>
    <row r="438" spans="1:11" x14ac:dyDescent="0.2">
      <c r="A438" s="250"/>
      <c r="B438" s="250"/>
      <c r="C438" s="250"/>
      <c r="D438" s="250"/>
      <c r="E438" s="250"/>
      <c r="F438" s="250"/>
      <c r="G438" s="250"/>
      <c r="H438" s="250"/>
      <c r="I438" s="250"/>
      <c r="J438" s="250"/>
      <c r="K438" s="250"/>
    </row>
    <row r="439" spans="1:11" x14ac:dyDescent="0.2">
      <c r="A439" s="250"/>
      <c r="B439" s="250"/>
      <c r="C439" s="250"/>
      <c r="D439" s="250"/>
      <c r="E439" s="250"/>
      <c r="F439" s="250"/>
      <c r="G439" s="250"/>
      <c r="H439" s="250"/>
      <c r="I439" s="250"/>
      <c r="J439" s="250"/>
      <c r="K439" s="250"/>
    </row>
    <row r="440" spans="1:11" x14ac:dyDescent="0.2">
      <c r="A440" s="250"/>
      <c r="B440" s="250"/>
      <c r="C440" s="250"/>
      <c r="D440" s="250"/>
      <c r="E440" s="250"/>
      <c r="F440" s="250"/>
      <c r="G440" s="250"/>
      <c r="H440" s="250"/>
      <c r="I440" s="250"/>
      <c r="J440" s="250"/>
      <c r="K440" s="250"/>
    </row>
    <row r="441" spans="1:11" x14ac:dyDescent="0.2">
      <c r="A441" s="250"/>
      <c r="B441" s="250"/>
      <c r="C441" s="250"/>
      <c r="D441" s="250"/>
      <c r="E441" s="250"/>
      <c r="F441" s="250"/>
      <c r="G441" s="250"/>
      <c r="H441" s="250"/>
      <c r="I441" s="250"/>
      <c r="J441" s="250"/>
      <c r="K441" s="250"/>
    </row>
    <row r="442" spans="1:11" x14ac:dyDescent="0.2">
      <c r="A442" s="250"/>
      <c r="B442" s="250"/>
      <c r="C442" s="250"/>
      <c r="D442" s="250"/>
      <c r="E442" s="250"/>
      <c r="F442" s="250"/>
      <c r="G442" s="250"/>
      <c r="H442" s="250"/>
      <c r="I442" s="250"/>
      <c r="J442" s="250"/>
      <c r="K442" s="250"/>
    </row>
    <row r="443" spans="1:11" x14ac:dyDescent="0.2">
      <c r="A443" s="250"/>
      <c r="B443" s="250"/>
      <c r="C443" s="250"/>
      <c r="D443" s="250"/>
      <c r="E443" s="250"/>
      <c r="F443" s="250"/>
      <c r="G443" s="250"/>
      <c r="H443" s="250"/>
      <c r="I443" s="250"/>
      <c r="J443" s="250"/>
      <c r="K443" s="250"/>
    </row>
    <row r="444" spans="1:11" x14ac:dyDescent="0.2">
      <c r="A444" s="250"/>
      <c r="B444" s="250"/>
      <c r="C444" s="250"/>
      <c r="D444" s="250"/>
      <c r="E444" s="250"/>
      <c r="F444" s="250"/>
      <c r="G444" s="250"/>
      <c r="H444" s="250"/>
      <c r="I444" s="250"/>
      <c r="J444" s="250"/>
      <c r="K444" s="250"/>
    </row>
    <row r="445" spans="1:11" x14ac:dyDescent="0.2">
      <c r="A445" s="250"/>
      <c r="B445" s="250"/>
      <c r="C445" s="250"/>
      <c r="D445" s="250"/>
      <c r="E445" s="250"/>
      <c r="F445" s="250"/>
      <c r="G445" s="250"/>
      <c r="H445" s="250"/>
      <c r="I445" s="250"/>
      <c r="J445" s="250"/>
      <c r="K445" s="250"/>
    </row>
    <row r="446" spans="1:11" x14ac:dyDescent="0.2">
      <c r="A446" s="250"/>
      <c r="B446" s="250"/>
      <c r="C446" s="250"/>
      <c r="D446" s="250"/>
      <c r="E446" s="250"/>
      <c r="F446" s="250"/>
      <c r="G446" s="250"/>
      <c r="H446" s="250"/>
      <c r="I446" s="250"/>
      <c r="J446" s="250"/>
      <c r="K446" s="250"/>
    </row>
    <row r="447" spans="1:11" x14ac:dyDescent="0.2">
      <c r="A447" s="250"/>
      <c r="B447" s="250"/>
      <c r="C447" s="250"/>
      <c r="D447" s="250"/>
      <c r="E447" s="250"/>
      <c r="F447" s="250"/>
      <c r="G447" s="250"/>
      <c r="H447" s="250"/>
      <c r="I447" s="250"/>
      <c r="J447" s="250"/>
      <c r="K447" s="250"/>
    </row>
    <row r="448" spans="1:11" x14ac:dyDescent="0.2">
      <c r="A448" s="250"/>
      <c r="B448" s="250"/>
      <c r="C448" s="250"/>
      <c r="D448" s="250"/>
      <c r="E448" s="250"/>
      <c r="F448" s="250"/>
      <c r="G448" s="250"/>
      <c r="H448" s="250"/>
      <c r="I448" s="250"/>
      <c r="J448" s="250"/>
      <c r="K448" s="250"/>
    </row>
    <row r="449" spans="1:11" x14ac:dyDescent="0.2">
      <c r="A449" s="250"/>
      <c r="B449" s="250"/>
      <c r="C449" s="250"/>
      <c r="D449" s="250"/>
      <c r="E449" s="250"/>
      <c r="F449" s="250"/>
      <c r="G449" s="250"/>
      <c r="H449" s="250"/>
      <c r="I449" s="250"/>
      <c r="J449" s="250"/>
      <c r="K449" s="250"/>
    </row>
    <row r="450" spans="1:11" x14ac:dyDescent="0.2">
      <c r="A450" s="250"/>
      <c r="B450" s="250"/>
      <c r="C450" s="250"/>
      <c r="D450" s="250"/>
      <c r="E450" s="250"/>
      <c r="F450" s="250"/>
      <c r="G450" s="250"/>
      <c r="H450" s="250"/>
      <c r="I450" s="250"/>
      <c r="J450" s="250"/>
      <c r="K450" s="250"/>
    </row>
    <row r="451" spans="1:11" x14ac:dyDescent="0.2">
      <c r="A451" s="250"/>
      <c r="B451" s="250"/>
      <c r="C451" s="250"/>
      <c r="D451" s="250"/>
      <c r="E451" s="250"/>
      <c r="F451" s="250"/>
      <c r="G451" s="250"/>
      <c r="H451" s="250"/>
      <c r="I451" s="250"/>
      <c r="J451" s="250"/>
      <c r="K451" s="250"/>
    </row>
    <row r="452" spans="1:11" x14ac:dyDescent="0.2">
      <c r="A452" s="250"/>
      <c r="B452" s="250"/>
      <c r="C452" s="250"/>
      <c r="D452" s="250"/>
      <c r="E452" s="250"/>
      <c r="F452" s="250"/>
      <c r="G452" s="250"/>
      <c r="H452" s="250"/>
      <c r="I452" s="250"/>
      <c r="J452" s="250"/>
      <c r="K452" s="250"/>
    </row>
    <row r="453" spans="1:11" x14ac:dyDescent="0.2">
      <c r="A453" s="250"/>
      <c r="B453" s="250"/>
      <c r="C453" s="250"/>
      <c r="D453" s="250"/>
      <c r="E453" s="250"/>
      <c r="F453" s="250"/>
      <c r="G453" s="250"/>
      <c r="H453" s="250"/>
      <c r="I453" s="250"/>
      <c r="J453" s="250"/>
      <c r="K453" s="250"/>
    </row>
    <row r="454" spans="1:11" x14ac:dyDescent="0.2">
      <c r="A454" s="250"/>
      <c r="B454" s="250"/>
      <c r="C454" s="250"/>
      <c r="D454" s="250"/>
      <c r="E454" s="250"/>
      <c r="F454" s="250"/>
      <c r="G454" s="250"/>
      <c r="H454" s="250"/>
      <c r="I454" s="250"/>
      <c r="J454" s="250"/>
      <c r="K454" s="250"/>
    </row>
    <row r="455" spans="1:11" x14ac:dyDescent="0.2">
      <c r="A455" s="250"/>
      <c r="B455" s="250"/>
      <c r="C455" s="250"/>
      <c r="D455" s="250"/>
      <c r="E455" s="250"/>
      <c r="F455" s="250"/>
      <c r="G455" s="250"/>
      <c r="H455" s="250"/>
      <c r="I455" s="250"/>
      <c r="J455" s="250"/>
      <c r="K455" s="250"/>
    </row>
    <row r="456" spans="1:11" x14ac:dyDescent="0.2">
      <c r="A456" s="250"/>
      <c r="B456" s="250"/>
      <c r="C456" s="250"/>
      <c r="D456" s="250"/>
      <c r="E456" s="250"/>
      <c r="F456" s="250"/>
      <c r="G456" s="250"/>
      <c r="H456" s="250"/>
      <c r="I456" s="250"/>
      <c r="J456" s="250"/>
      <c r="K456" s="250"/>
    </row>
    <row r="457" spans="1:11" x14ac:dyDescent="0.2">
      <c r="A457" s="250"/>
      <c r="B457" s="250"/>
      <c r="C457" s="250"/>
      <c r="D457" s="250"/>
      <c r="E457" s="250"/>
      <c r="F457" s="250"/>
      <c r="G457" s="250"/>
      <c r="H457" s="250"/>
      <c r="I457" s="250"/>
      <c r="J457" s="250"/>
      <c r="K457" s="250"/>
    </row>
    <row r="458" spans="1:11" x14ac:dyDescent="0.2">
      <c r="A458" s="250"/>
      <c r="B458" s="250"/>
      <c r="C458" s="250"/>
      <c r="D458" s="250"/>
      <c r="E458" s="250"/>
      <c r="F458" s="250"/>
      <c r="G458" s="250"/>
      <c r="H458" s="250"/>
      <c r="I458" s="250"/>
      <c r="J458" s="250"/>
      <c r="K458" s="250"/>
    </row>
    <row r="459" spans="1:11" x14ac:dyDescent="0.2">
      <c r="A459" s="250"/>
      <c r="B459" s="250"/>
      <c r="C459" s="250"/>
      <c r="D459" s="250"/>
      <c r="E459" s="250"/>
      <c r="F459" s="250"/>
      <c r="G459" s="250"/>
      <c r="H459" s="250"/>
      <c r="I459" s="250"/>
      <c r="J459" s="250"/>
      <c r="K459" s="250"/>
    </row>
    <row r="460" spans="1:11" x14ac:dyDescent="0.2">
      <c r="A460" s="250"/>
      <c r="B460" s="250"/>
      <c r="C460" s="250"/>
      <c r="D460" s="250"/>
      <c r="E460" s="250"/>
      <c r="F460" s="250"/>
      <c r="G460" s="250"/>
      <c r="H460" s="250"/>
      <c r="I460" s="250"/>
      <c r="J460" s="250"/>
      <c r="K460" s="250"/>
    </row>
    <row r="461" spans="1:11" x14ac:dyDescent="0.2">
      <c r="A461" s="250"/>
      <c r="B461" s="250"/>
      <c r="C461" s="250"/>
      <c r="D461" s="250"/>
      <c r="E461" s="250"/>
      <c r="F461" s="250"/>
      <c r="G461" s="250"/>
      <c r="H461" s="250"/>
      <c r="I461" s="250"/>
      <c r="J461" s="250"/>
      <c r="K461" s="250"/>
    </row>
    <row r="462" spans="1:11" x14ac:dyDescent="0.2">
      <c r="A462" s="250"/>
      <c r="B462" s="250"/>
      <c r="C462" s="250"/>
      <c r="D462" s="250"/>
      <c r="E462" s="250"/>
      <c r="F462" s="250"/>
      <c r="G462" s="250"/>
      <c r="H462" s="250"/>
      <c r="I462" s="250"/>
      <c r="J462" s="250"/>
      <c r="K462" s="250"/>
    </row>
    <row r="463" spans="1:11" x14ac:dyDescent="0.2">
      <c r="A463" s="250"/>
      <c r="B463" s="250"/>
      <c r="C463" s="250"/>
      <c r="D463" s="250"/>
      <c r="E463" s="250"/>
      <c r="F463" s="250"/>
      <c r="G463" s="250"/>
      <c r="H463" s="250"/>
      <c r="I463" s="250"/>
      <c r="J463" s="250"/>
      <c r="K463" s="250"/>
    </row>
    <row r="464" spans="1:11" x14ac:dyDescent="0.2">
      <c r="A464" s="250"/>
      <c r="B464" s="250"/>
      <c r="C464" s="250"/>
      <c r="D464" s="250"/>
      <c r="E464" s="250"/>
      <c r="F464" s="250"/>
      <c r="G464" s="250"/>
      <c r="H464" s="250"/>
      <c r="I464" s="250"/>
      <c r="J464" s="250"/>
      <c r="K464" s="250"/>
    </row>
    <row r="465" spans="1:11" x14ac:dyDescent="0.2">
      <c r="A465" s="250"/>
      <c r="B465" s="250"/>
      <c r="C465" s="250"/>
      <c r="D465" s="250"/>
      <c r="E465" s="250"/>
      <c r="F465" s="250"/>
      <c r="G465" s="250"/>
      <c r="H465" s="250"/>
      <c r="I465" s="250"/>
      <c r="J465" s="250"/>
      <c r="K465" s="250"/>
    </row>
    <row r="466" spans="1:11" x14ac:dyDescent="0.2">
      <c r="A466" s="250"/>
      <c r="B466" s="250"/>
      <c r="C466" s="250"/>
      <c r="D466" s="250"/>
      <c r="E466" s="250"/>
      <c r="F466" s="250"/>
      <c r="G466" s="250"/>
      <c r="H466" s="250"/>
      <c r="I466" s="250"/>
      <c r="J466" s="250"/>
      <c r="K466" s="250"/>
    </row>
    <row r="467" spans="1:11" x14ac:dyDescent="0.2">
      <c r="A467" s="250"/>
      <c r="B467" s="250"/>
      <c r="C467" s="250"/>
      <c r="D467" s="250"/>
      <c r="E467" s="250"/>
      <c r="F467" s="250"/>
      <c r="G467" s="250"/>
      <c r="H467" s="250"/>
      <c r="I467" s="250"/>
      <c r="J467" s="250"/>
      <c r="K467" s="250"/>
    </row>
    <row r="468" spans="1:11" x14ac:dyDescent="0.2">
      <c r="A468" s="250"/>
      <c r="B468" s="250"/>
      <c r="C468" s="250"/>
      <c r="D468" s="250"/>
      <c r="E468" s="250"/>
      <c r="F468" s="250"/>
      <c r="G468" s="250"/>
      <c r="H468" s="250"/>
      <c r="I468" s="250"/>
      <c r="J468" s="250"/>
      <c r="K468" s="250"/>
    </row>
    <row r="469" spans="1:11" x14ac:dyDescent="0.2">
      <c r="A469" s="250"/>
      <c r="B469" s="250"/>
      <c r="C469" s="250"/>
      <c r="D469" s="250"/>
      <c r="E469" s="250"/>
      <c r="F469" s="250"/>
      <c r="G469" s="250"/>
      <c r="H469" s="250"/>
      <c r="I469" s="250"/>
      <c r="J469" s="250"/>
      <c r="K469" s="250"/>
    </row>
    <row r="470" spans="1:11" x14ac:dyDescent="0.2">
      <c r="A470" s="250"/>
      <c r="B470" s="250"/>
      <c r="C470" s="250"/>
      <c r="D470" s="250"/>
      <c r="E470" s="250"/>
      <c r="F470" s="250"/>
      <c r="G470" s="250"/>
      <c r="H470" s="250"/>
      <c r="I470" s="250"/>
      <c r="J470" s="250"/>
      <c r="K470" s="250"/>
    </row>
    <row r="471" spans="1:11" x14ac:dyDescent="0.2">
      <c r="A471" s="250"/>
      <c r="B471" s="250"/>
      <c r="C471" s="250"/>
      <c r="D471" s="250"/>
      <c r="E471" s="250"/>
      <c r="F471" s="250"/>
      <c r="G471" s="250"/>
      <c r="H471" s="250"/>
      <c r="I471" s="250"/>
      <c r="J471" s="250"/>
      <c r="K471" s="250"/>
    </row>
    <row r="472" spans="1:11" x14ac:dyDescent="0.2">
      <c r="A472" s="250"/>
      <c r="B472" s="250"/>
      <c r="C472" s="250"/>
      <c r="D472" s="250"/>
      <c r="E472" s="250"/>
      <c r="F472" s="250"/>
      <c r="G472" s="250"/>
      <c r="H472" s="250"/>
      <c r="I472" s="250"/>
      <c r="J472" s="250"/>
      <c r="K472" s="250"/>
    </row>
    <row r="473" spans="1:11" x14ac:dyDescent="0.2">
      <c r="A473" s="250"/>
      <c r="B473" s="250"/>
      <c r="C473" s="250"/>
      <c r="D473" s="250"/>
      <c r="E473" s="250"/>
      <c r="F473" s="250"/>
      <c r="G473" s="250"/>
      <c r="H473" s="250"/>
      <c r="I473" s="250"/>
      <c r="J473" s="250"/>
      <c r="K473" s="250"/>
    </row>
    <row r="474" spans="1:11" x14ac:dyDescent="0.2">
      <c r="A474" s="250"/>
      <c r="B474" s="250"/>
      <c r="C474" s="250"/>
      <c r="D474" s="250"/>
      <c r="E474" s="250"/>
      <c r="F474" s="250"/>
      <c r="G474" s="250"/>
      <c r="H474" s="250"/>
      <c r="I474" s="250"/>
      <c r="J474" s="250"/>
      <c r="K474" s="250"/>
    </row>
    <row r="475" spans="1:11" x14ac:dyDescent="0.2">
      <c r="A475" s="250"/>
      <c r="B475" s="250"/>
      <c r="C475" s="250"/>
      <c r="D475" s="250"/>
      <c r="E475" s="250"/>
      <c r="F475" s="250"/>
      <c r="G475" s="250"/>
      <c r="H475" s="250"/>
      <c r="I475" s="250"/>
      <c r="J475" s="250"/>
      <c r="K475" s="250"/>
    </row>
    <row r="476" spans="1:11" x14ac:dyDescent="0.2">
      <c r="A476" s="250"/>
      <c r="B476" s="250"/>
      <c r="C476" s="250"/>
      <c r="D476" s="250"/>
      <c r="E476" s="250"/>
      <c r="F476" s="250"/>
      <c r="G476" s="250"/>
      <c r="H476" s="250"/>
      <c r="I476" s="250"/>
      <c r="J476" s="250"/>
      <c r="K476" s="250"/>
    </row>
    <row r="477" spans="1:11" x14ac:dyDescent="0.2">
      <c r="A477" s="250"/>
      <c r="B477" s="250"/>
      <c r="C477" s="250"/>
      <c r="D477" s="250"/>
      <c r="E477" s="250"/>
      <c r="F477" s="250"/>
      <c r="G477" s="250"/>
      <c r="H477" s="250"/>
      <c r="I477" s="250"/>
      <c r="J477" s="250"/>
      <c r="K477" s="250"/>
    </row>
    <row r="478" spans="1:11" x14ac:dyDescent="0.2">
      <c r="A478" s="250"/>
      <c r="B478" s="250"/>
      <c r="C478" s="250"/>
      <c r="D478" s="250"/>
      <c r="E478" s="250"/>
      <c r="F478" s="250"/>
      <c r="G478" s="250"/>
      <c r="H478" s="250"/>
      <c r="I478" s="250"/>
      <c r="J478" s="250"/>
      <c r="K478" s="250"/>
    </row>
    <row r="479" spans="1:11" x14ac:dyDescent="0.2">
      <c r="A479" s="250"/>
      <c r="B479" s="250"/>
      <c r="C479" s="250"/>
      <c r="D479" s="250"/>
      <c r="E479" s="250"/>
      <c r="F479" s="250"/>
      <c r="G479" s="250"/>
      <c r="H479" s="250"/>
      <c r="I479" s="250"/>
      <c r="J479" s="250"/>
      <c r="K479" s="250"/>
    </row>
    <row r="480" spans="1:11" x14ac:dyDescent="0.2">
      <c r="A480" s="250"/>
      <c r="B480" s="250"/>
      <c r="C480" s="250"/>
      <c r="D480" s="250"/>
      <c r="E480" s="250"/>
      <c r="F480" s="250"/>
      <c r="G480" s="250"/>
      <c r="H480" s="250"/>
      <c r="I480" s="250"/>
      <c r="J480" s="250"/>
      <c r="K480" s="250"/>
    </row>
    <row r="481" spans="1:11" x14ac:dyDescent="0.2">
      <c r="A481" s="250"/>
      <c r="B481" s="250"/>
      <c r="C481" s="250"/>
      <c r="D481" s="250"/>
      <c r="E481" s="250"/>
      <c r="F481" s="250"/>
      <c r="G481" s="250"/>
      <c r="H481" s="250"/>
      <c r="I481" s="250"/>
      <c r="J481" s="250"/>
      <c r="K481" s="250"/>
    </row>
    <row r="482" spans="1:11" x14ac:dyDescent="0.2">
      <c r="A482" s="250"/>
      <c r="B482" s="250"/>
      <c r="C482" s="250"/>
      <c r="D482" s="250"/>
      <c r="E482" s="250"/>
      <c r="F482" s="250"/>
      <c r="G482" s="250"/>
      <c r="H482" s="250"/>
      <c r="I482" s="250"/>
      <c r="J482" s="250"/>
      <c r="K482" s="250"/>
    </row>
    <row r="483" spans="1:11" x14ac:dyDescent="0.2">
      <c r="A483" s="250"/>
      <c r="B483" s="250"/>
      <c r="C483" s="250"/>
      <c r="D483" s="250"/>
      <c r="E483" s="250"/>
      <c r="F483" s="250"/>
      <c r="G483" s="250"/>
      <c r="H483" s="250"/>
      <c r="I483" s="250"/>
      <c r="J483" s="250"/>
      <c r="K483" s="250"/>
    </row>
    <row r="484" spans="1:11" x14ac:dyDescent="0.2">
      <c r="A484" s="250"/>
      <c r="B484" s="250"/>
      <c r="C484" s="250"/>
      <c r="D484" s="250"/>
      <c r="E484" s="250"/>
      <c r="F484" s="250"/>
      <c r="G484" s="250"/>
      <c r="H484" s="250"/>
      <c r="I484" s="250"/>
      <c r="J484" s="250"/>
      <c r="K484" s="250"/>
    </row>
    <row r="485" spans="1:11" x14ac:dyDescent="0.2">
      <c r="A485" s="250"/>
      <c r="B485" s="250"/>
      <c r="C485" s="250"/>
      <c r="D485" s="250"/>
      <c r="E485" s="250"/>
      <c r="F485" s="250"/>
      <c r="G485" s="250"/>
      <c r="H485" s="250"/>
      <c r="I485" s="250"/>
      <c r="J485" s="250"/>
      <c r="K485" s="250"/>
    </row>
    <row r="486" spans="1:11" x14ac:dyDescent="0.2">
      <c r="A486" s="250"/>
      <c r="B486" s="250"/>
      <c r="C486" s="250"/>
      <c r="D486" s="250"/>
      <c r="E486" s="250"/>
      <c r="F486" s="250"/>
      <c r="G486" s="250"/>
      <c r="H486" s="250"/>
      <c r="I486" s="250"/>
      <c r="J486" s="250"/>
      <c r="K486" s="250"/>
    </row>
    <row r="487" spans="1:11" x14ac:dyDescent="0.2">
      <c r="A487" s="250"/>
      <c r="B487" s="250"/>
      <c r="C487" s="250"/>
      <c r="D487" s="250"/>
      <c r="E487" s="250"/>
      <c r="F487" s="250"/>
      <c r="G487" s="250"/>
      <c r="H487" s="250"/>
      <c r="I487" s="250"/>
      <c r="J487" s="250"/>
      <c r="K487" s="250"/>
    </row>
    <row r="488" spans="1:11" x14ac:dyDescent="0.2">
      <c r="A488" s="250"/>
      <c r="B488" s="250"/>
      <c r="C488" s="250"/>
      <c r="D488" s="250"/>
      <c r="E488" s="250"/>
      <c r="F488" s="250"/>
      <c r="G488" s="250"/>
      <c r="H488" s="250"/>
      <c r="I488" s="250"/>
      <c r="J488" s="250"/>
      <c r="K488" s="250"/>
    </row>
    <row r="489" spans="1:11" x14ac:dyDescent="0.2">
      <c r="A489" s="250"/>
      <c r="B489" s="250"/>
      <c r="C489" s="250"/>
      <c r="D489" s="250"/>
      <c r="E489" s="250"/>
      <c r="F489" s="250"/>
      <c r="G489" s="250"/>
      <c r="H489" s="250"/>
      <c r="I489" s="250"/>
      <c r="J489" s="250"/>
      <c r="K489" s="250"/>
    </row>
    <row r="490" spans="1:11" x14ac:dyDescent="0.2">
      <c r="A490" s="250"/>
      <c r="B490" s="250"/>
      <c r="C490" s="250"/>
      <c r="D490" s="250"/>
      <c r="E490" s="250"/>
      <c r="F490" s="250"/>
      <c r="G490" s="250"/>
      <c r="H490" s="250"/>
      <c r="I490" s="250"/>
      <c r="J490" s="250"/>
      <c r="K490" s="250"/>
    </row>
    <row r="491" spans="1:11" x14ac:dyDescent="0.2">
      <c r="A491" s="250"/>
      <c r="B491" s="250"/>
      <c r="C491" s="250"/>
      <c r="D491" s="250"/>
      <c r="E491" s="250"/>
      <c r="F491" s="250"/>
      <c r="G491" s="250"/>
      <c r="H491" s="250"/>
      <c r="I491" s="250"/>
      <c r="J491" s="250"/>
      <c r="K491" s="250"/>
    </row>
    <row r="492" spans="1:11" x14ac:dyDescent="0.2">
      <c r="A492" s="250"/>
      <c r="B492" s="250"/>
      <c r="C492" s="250"/>
      <c r="D492" s="250"/>
      <c r="E492" s="250"/>
      <c r="F492" s="250"/>
      <c r="G492" s="250"/>
      <c r="H492" s="250"/>
      <c r="I492" s="250"/>
      <c r="J492" s="250"/>
      <c r="K492" s="250"/>
    </row>
    <row r="493" spans="1:11" x14ac:dyDescent="0.2">
      <c r="A493" s="250"/>
      <c r="B493" s="250"/>
      <c r="C493" s="250"/>
      <c r="D493" s="250"/>
      <c r="E493" s="250"/>
      <c r="F493" s="250"/>
      <c r="G493" s="250"/>
      <c r="H493" s="250"/>
      <c r="I493" s="250"/>
      <c r="J493" s="250"/>
      <c r="K493" s="250"/>
    </row>
    <row r="494" spans="1:11" x14ac:dyDescent="0.2">
      <c r="A494" s="250"/>
      <c r="B494" s="250"/>
      <c r="C494" s="250"/>
      <c r="D494" s="250"/>
      <c r="E494" s="250"/>
      <c r="F494" s="250"/>
      <c r="G494" s="250"/>
      <c r="H494" s="250"/>
      <c r="I494" s="250"/>
      <c r="J494" s="250"/>
      <c r="K494" s="250"/>
    </row>
    <row r="495" spans="1:11" x14ac:dyDescent="0.2">
      <c r="A495" s="250"/>
      <c r="B495" s="250"/>
      <c r="C495" s="250"/>
      <c r="D495" s="250"/>
      <c r="E495" s="250"/>
      <c r="F495" s="250"/>
      <c r="G495" s="250"/>
      <c r="H495" s="250"/>
      <c r="I495" s="250"/>
      <c r="J495" s="250"/>
      <c r="K495" s="250"/>
    </row>
    <row r="496" spans="1:11" x14ac:dyDescent="0.2">
      <c r="A496" s="250"/>
      <c r="B496" s="250"/>
      <c r="C496" s="250"/>
      <c r="D496" s="250"/>
      <c r="E496" s="250"/>
      <c r="F496" s="250"/>
      <c r="G496" s="250"/>
      <c r="H496" s="250"/>
      <c r="I496" s="250"/>
      <c r="J496" s="250"/>
      <c r="K496" s="250"/>
    </row>
    <row r="497" spans="1:11" x14ac:dyDescent="0.2">
      <c r="A497" s="250"/>
      <c r="B497" s="250"/>
      <c r="C497" s="250"/>
      <c r="D497" s="250"/>
      <c r="E497" s="250"/>
      <c r="F497" s="250"/>
      <c r="G497" s="250"/>
      <c r="H497" s="250"/>
      <c r="I497" s="250"/>
      <c r="J497" s="250"/>
      <c r="K497" s="250"/>
    </row>
    <row r="498" spans="1:11" x14ac:dyDescent="0.2">
      <c r="A498" s="250"/>
      <c r="B498" s="250"/>
      <c r="C498" s="250"/>
      <c r="D498" s="250"/>
      <c r="E498" s="250"/>
      <c r="F498" s="250"/>
      <c r="G498" s="250"/>
      <c r="H498" s="250"/>
      <c r="I498" s="250"/>
      <c r="J498" s="250"/>
      <c r="K498" s="250"/>
    </row>
    <row r="499" spans="1:11" x14ac:dyDescent="0.2">
      <c r="A499" s="250"/>
      <c r="B499" s="250"/>
      <c r="C499" s="250"/>
      <c r="D499" s="250"/>
      <c r="E499" s="250"/>
      <c r="F499" s="250"/>
      <c r="G499" s="250"/>
      <c r="H499" s="250"/>
      <c r="I499" s="250"/>
      <c r="J499" s="250"/>
      <c r="K499" s="250"/>
    </row>
    <row r="500" spans="1:11" x14ac:dyDescent="0.2">
      <c r="A500" s="250"/>
      <c r="B500" s="250"/>
      <c r="C500" s="250"/>
      <c r="D500" s="250"/>
      <c r="E500" s="250"/>
      <c r="F500" s="250"/>
      <c r="G500" s="250"/>
      <c r="H500" s="250"/>
      <c r="I500" s="250"/>
      <c r="J500" s="250"/>
      <c r="K500" s="250"/>
    </row>
    <row r="501" spans="1:11" x14ac:dyDescent="0.2">
      <c r="A501" s="250"/>
      <c r="B501" s="250"/>
      <c r="C501" s="250"/>
      <c r="D501" s="250"/>
      <c r="E501" s="250"/>
      <c r="F501" s="250"/>
      <c r="G501" s="250"/>
      <c r="H501" s="250"/>
      <c r="I501" s="250"/>
      <c r="J501" s="250"/>
      <c r="K501" s="250"/>
    </row>
    <row r="502" spans="1:11" x14ac:dyDescent="0.2">
      <c r="A502" s="250"/>
      <c r="B502" s="250"/>
      <c r="C502" s="250"/>
      <c r="D502" s="250"/>
      <c r="E502" s="250"/>
      <c r="F502" s="250"/>
      <c r="G502" s="250"/>
      <c r="H502" s="250"/>
      <c r="I502" s="250"/>
      <c r="J502" s="250"/>
      <c r="K502" s="250"/>
    </row>
    <row r="503" spans="1:11" x14ac:dyDescent="0.2">
      <c r="A503" s="250"/>
      <c r="B503" s="250"/>
      <c r="C503" s="250"/>
      <c r="D503" s="250"/>
      <c r="E503" s="250"/>
      <c r="F503" s="250"/>
      <c r="G503" s="250"/>
      <c r="H503" s="250"/>
      <c r="I503" s="250"/>
      <c r="J503" s="250"/>
      <c r="K503" s="250"/>
    </row>
    <row r="504" spans="1:11" x14ac:dyDescent="0.2">
      <c r="A504" s="250"/>
      <c r="B504" s="250"/>
      <c r="C504" s="250"/>
      <c r="D504" s="250"/>
      <c r="E504" s="250"/>
      <c r="F504" s="250"/>
      <c r="G504" s="250"/>
      <c r="H504" s="250"/>
      <c r="I504" s="250"/>
      <c r="J504" s="250"/>
      <c r="K504" s="250"/>
    </row>
    <row r="505" spans="1:11" x14ac:dyDescent="0.2">
      <c r="A505" s="250"/>
      <c r="B505" s="250"/>
      <c r="C505" s="250"/>
      <c r="D505" s="250"/>
      <c r="E505" s="250"/>
      <c r="F505" s="250"/>
      <c r="G505" s="250"/>
      <c r="H505" s="250"/>
      <c r="I505" s="250"/>
      <c r="J505" s="250"/>
      <c r="K505" s="250"/>
    </row>
    <row r="506" spans="1:11" x14ac:dyDescent="0.2">
      <c r="A506" s="250"/>
      <c r="B506" s="250"/>
      <c r="C506" s="250"/>
      <c r="D506" s="250"/>
      <c r="E506" s="250"/>
      <c r="F506" s="250"/>
      <c r="G506" s="250"/>
      <c r="H506" s="250"/>
      <c r="I506" s="250"/>
      <c r="J506" s="250"/>
      <c r="K506" s="250"/>
    </row>
    <row r="507" spans="1:11" x14ac:dyDescent="0.2">
      <c r="A507" s="250"/>
      <c r="B507" s="250"/>
      <c r="C507" s="250"/>
      <c r="D507" s="250"/>
      <c r="E507" s="250"/>
      <c r="F507" s="250"/>
      <c r="G507" s="250"/>
      <c r="H507" s="250"/>
      <c r="I507" s="250"/>
      <c r="J507" s="250"/>
      <c r="K507" s="250"/>
    </row>
    <row r="508" spans="1:11" x14ac:dyDescent="0.2">
      <c r="A508" s="250"/>
      <c r="B508" s="250"/>
      <c r="C508" s="250"/>
      <c r="D508" s="250"/>
      <c r="E508" s="250"/>
      <c r="F508" s="250"/>
      <c r="G508" s="250"/>
      <c r="H508" s="250"/>
      <c r="I508" s="250"/>
      <c r="J508" s="250"/>
      <c r="K508" s="250"/>
    </row>
    <row r="509" spans="1:11" x14ac:dyDescent="0.2">
      <c r="A509" s="250"/>
      <c r="B509" s="250"/>
      <c r="C509" s="250"/>
      <c r="D509" s="250"/>
      <c r="E509" s="250"/>
      <c r="F509" s="250"/>
      <c r="G509" s="250"/>
      <c r="H509" s="250"/>
      <c r="I509" s="250"/>
      <c r="J509" s="250"/>
      <c r="K509" s="250"/>
    </row>
    <row r="510" spans="1:11" x14ac:dyDescent="0.2">
      <c r="A510" s="250"/>
      <c r="B510" s="250"/>
      <c r="C510" s="250"/>
      <c r="D510" s="250"/>
      <c r="E510" s="250"/>
      <c r="F510" s="250"/>
      <c r="G510" s="250"/>
      <c r="H510" s="250"/>
      <c r="I510" s="250"/>
      <c r="J510" s="250"/>
      <c r="K510" s="250"/>
    </row>
    <row r="511" spans="1:11" x14ac:dyDescent="0.2">
      <c r="A511" s="250"/>
      <c r="B511" s="250"/>
      <c r="C511" s="250"/>
      <c r="D511" s="250"/>
      <c r="E511" s="250"/>
      <c r="F511" s="250"/>
      <c r="G511" s="250"/>
      <c r="H511" s="250"/>
      <c r="I511" s="250"/>
      <c r="J511" s="250"/>
      <c r="K511" s="250"/>
    </row>
    <row r="512" spans="1:11" x14ac:dyDescent="0.2">
      <c r="A512" s="250"/>
      <c r="B512" s="250"/>
      <c r="C512" s="250"/>
      <c r="D512" s="250"/>
      <c r="E512" s="250"/>
      <c r="F512" s="250"/>
      <c r="G512" s="250"/>
      <c r="H512" s="250"/>
      <c r="I512" s="250"/>
      <c r="J512" s="250"/>
      <c r="K512" s="250"/>
    </row>
    <row r="513" spans="1:11" x14ac:dyDescent="0.2">
      <c r="A513" s="250"/>
      <c r="B513" s="250"/>
      <c r="C513" s="250"/>
      <c r="D513" s="250"/>
      <c r="E513" s="250"/>
      <c r="F513" s="250"/>
      <c r="G513" s="250"/>
      <c r="H513" s="250"/>
      <c r="I513" s="250"/>
      <c r="J513" s="250"/>
      <c r="K513" s="250"/>
    </row>
    <row r="514" spans="1:11" x14ac:dyDescent="0.2">
      <c r="A514" s="250"/>
      <c r="B514" s="250"/>
      <c r="C514" s="250"/>
      <c r="D514" s="250"/>
      <c r="E514" s="250"/>
      <c r="F514" s="250"/>
      <c r="G514" s="250"/>
      <c r="H514" s="250"/>
      <c r="I514" s="250"/>
      <c r="J514" s="250"/>
      <c r="K514" s="250"/>
    </row>
    <row r="515" spans="1:11" x14ac:dyDescent="0.2">
      <c r="A515" s="250"/>
      <c r="B515" s="250"/>
      <c r="C515" s="250"/>
      <c r="D515" s="250"/>
      <c r="E515" s="250"/>
      <c r="F515" s="250"/>
      <c r="G515" s="250"/>
      <c r="H515" s="250"/>
      <c r="I515" s="250"/>
      <c r="J515" s="250"/>
      <c r="K515" s="250"/>
    </row>
    <row r="516" spans="1:11" x14ac:dyDescent="0.2">
      <c r="A516" s="250"/>
      <c r="B516" s="250"/>
      <c r="C516" s="250"/>
      <c r="D516" s="250"/>
      <c r="E516" s="250"/>
      <c r="F516" s="250"/>
      <c r="G516" s="250"/>
      <c r="H516" s="250"/>
      <c r="I516" s="250"/>
      <c r="J516" s="250"/>
      <c r="K516" s="250"/>
    </row>
    <row r="517" spans="1:11" x14ac:dyDescent="0.2">
      <c r="A517" s="250"/>
      <c r="B517" s="250"/>
      <c r="C517" s="250"/>
      <c r="D517" s="250"/>
      <c r="E517" s="250"/>
      <c r="F517" s="250"/>
      <c r="G517" s="250"/>
      <c r="H517" s="250"/>
      <c r="I517" s="250"/>
      <c r="J517" s="250"/>
      <c r="K517" s="250"/>
    </row>
    <row r="518" spans="1:11" x14ac:dyDescent="0.2">
      <c r="A518" s="250"/>
      <c r="B518" s="250"/>
      <c r="C518" s="250"/>
      <c r="D518" s="250"/>
      <c r="E518" s="250"/>
      <c r="F518" s="250"/>
      <c r="G518" s="250"/>
      <c r="H518" s="250"/>
      <c r="I518" s="250"/>
      <c r="J518" s="250"/>
      <c r="K518" s="250"/>
    </row>
    <row r="519" spans="1:11" x14ac:dyDescent="0.2">
      <c r="A519" s="250"/>
      <c r="B519" s="250"/>
      <c r="C519" s="250"/>
      <c r="D519" s="250"/>
      <c r="E519" s="250"/>
      <c r="F519" s="250"/>
      <c r="G519" s="250"/>
      <c r="H519" s="250"/>
      <c r="I519" s="250"/>
      <c r="J519" s="250"/>
      <c r="K519" s="250"/>
    </row>
    <row r="520" spans="1:11" x14ac:dyDescent="0.2">
      <c r="A520" s="250"/>
      <c r="B520" s="250"/>
      <c r="C520" s="250"/>
      <c r="D520" s="250"/>
      <c r="E520" s="250"/>
      <c r="F520" s="250"/>
      <c r="G520" s="250"/>
      <c r="H520" s="250"/>
      <c r="I520" s="250"/>
      <c r="J520" s="250"/>
      <c r="K520" s="250"/>
    </row>
    <row r="521" spans="1:11" x14ac:dyDescent="0.2">
      <c r="A521" s="250"/>
      <c r="B521" s="250"/>
      <c r="C521" s="250"/>
      <c r="D521" s="250"/>
      <c r="E521" s="250"/>
      <c r="F521" s="250"/>
      <c r="G521" s="250"/>
      <c r="H521" s="250"/>
      <c r="I521" s="250"/>
      <c r="J521" s="250"/>
      <c r="K521" s="250"/>
    </row>
    <row r="522" spans="1:11" x14ac:dyDescent="0.2">
      <c r="A522" s="250"/>
      <c r="B522" s="250"/>
      <c r="C522" s="250"/>
      <c r="D522" s="250"/>
      <c r="E522" s="250"/>
      <c r="F522" s="250"/>
      <c r="G522" s="250"/>
      <c r="H522" s="250"/>
      <c r="I522" s="250"/>
      <c r="J522" s="250"/>
      <c r="K522" s="250"/>
    </row>
    <row r="523" spans="1:11" x14ac:dyDescent="0.2">
      <c r="A523" s="250"/>
      <c r="B523" s="250"/>
      <c r="C523" s="250"/>
      <c r="D523" s="250"/>
      <c r="E523" s="250"/>
      <c r="F523" s="250"/>
      <c r="G523" s="250"/>
      <c r="H523" s="250"/>
      <c r="I523" s="250"/>
      <c r="J523" s="250"/>
      <c r="K523" s="250"/>
    </row>
    <row r="524" spans="1:11" x14ac:dyDescent="0.2">
      <c r="A524" s="250"/>
      <c r="B524" s="250"/>
      <c r="C524" s="250"/>
      <c r="D524" s="250"/>
      <c r="E524" s="250"/>
      <c r="F524" s="250"/>
      <c r="G524" s="250"/>
      <c r="H524" s="250"/>
      <c r="I524" s="250"/>
      <c r="J524" s="250"/>
      <c r="K524" s="250"/>
    </row>
    <row r="525" spans="1:11" x14ac:dyDescent="0.2">
      <c r="A525" s="250"/>
      <c r="B525" s="250"/>
      <c r="C525" s="250"/>
      <c r="D525" s="250"/>
      <c r="E525" s="250"/>
      <c r="F525" s="250"/>
      <c r="G525" s="250"/>
      <c r="H525" s="250"/>
      <c r="I525" s="250"/>
      <c r="J525" s="250"/>
      <c r="K525" s="250"/>
    </row>
    <row r="526" spans="1:11" x14ac:dyDescent="0.2">
      <c r="A526" s="250"/>
      <c r="B526" s="250"/>
      <c r="C526" s="250"/>
      <c r="D526" s="250"/>
      <c r="E526" s="250"/>
      <c r="F526" s="250"/>
      <c r="G526" s="250"/>
      <c r="H526" s="250"/>
      <c r="I526" s="250"/>
      <c r="J526" s="250"/>
      <c r="K526" s="250"/>
    </row>
    <row r="527" spans="1:11" x14ac:dyDescent="0.2">
      <c r="A527" s="250"/>
      <c r="B527" s="250"/>
      <c r="C527" s="250"/>
      <c r="D527" s="250"/>
      <c r="E527" s="250"/>
      <c r="F527" s="250"/>
      <c r="G527" s="250"/>
      <c r="H527" s="250"/>
      <c r="I527" s="250"/>
      <c r="J527" s="250"/>
      <c r="K527" s="250"/>
    </row>
    <row r="528" spans="1:11" x14ac:dyDescent="0.2">
      <c r="A528" s="250"/>
      <c r="B528" s="250"/>
      <c r="C528" s="250"/>
      <c r="D528" s="250"/>
      <c r="E528" s="250"/>
      <c r="F528" s="250"/>
      <c r="G528" s="250"/>
      <c r="H528" s="250"/>
      <c r="I528" s="250"/>
      <c r="J528" s="250"/>
      <c r="K528" s="250"/>
    </row>
    <row r="529" spans="1:11" x14ac:dyDescent="0.2">
      <c r="A529" s="250"/>
      <c r="B529" s="250"/>
      <c r="C529" s="250"/>
      <c r="D529" s="250"/>
      <c r="E529" s="250"/>
      <c r="F529" s="250"/>
      <c r="G529" s="250"/>
      <c r="H529" s="250"/>
      <c r="I529" s="250"/>
      <c r="J529" s="250"/>
      <c r="K529" s="250"/>
    </row>
    <row r="530" spans="1:11" x14ac:dyDescent="0.2">
      <c r="A530" s="250"/>
      <c r="B530" s="250"/>
      <c r="C530" s="250"/>
      <c r="D530" s="250"/>
      <c r="E530" s="250"/>
      <c r="F530" s="250"/>
      <c r="G530" s="250"/>
      <c r="H530" s="250"/>
      <c r="I530" s="250"/>
      <c r="J530" s="250"/>
      <c r="K530" s="250"/>
    </row>
    <row r="531" spans="1:11" x14ac:dyDescent="0.2">
      <c r="A531" s="250"/>
      <c r="B531" s="250"/>
      <c r="C531" s="250"/>
      <c r="D531" s="250"/>
      <c r="E531" s="250"/>
      <c r="F531" s="250"/>
      <c r="G531" s="250"/>
      <c r="H531" s="250"/>
      <c r="I531" s="250"/>
      <c r="J531" s="250"/>
      <c r="K531" s="250"/>
    </row>
    <row r="532" spans="1:11" x14ac:dyDescent="0.2">
      <c r="A532" s="250"/>
      <c r="B532" s="250"/>
      <c r="C532" s="250"/>
      <c r="D532" s="250"/>
      <c r="E532" s="250"/>
      <c r="F532" s="250"/>
      <c r="G532" s="250"/>
      <c r="H532" s="250"/>
      <c r="I532" s="250"/>
      <c r="J532" s="250"/>
      <c r="K532" s="250"/>
    </row>
    <row r="533" spans="1:11" x14ac:dyDescent="0.2">
      <c r="A533" s="250"/>
      <c r="B533" s="250"/>
      <c r="C533" s="250"/>
      <c r="D533" s="250"/>
      <c r="E533" s="250"/>
      <c r="F533" s="250"/>
      <c r="G533" s="250"/>
      <c r="H533" s="250"/>
      <c r="I533" s="250"/>
      <c r="J533" s="250"/>
      <c r="K533" s="250"/>
    </row>
    <row r="534" spans="1:11" x14ac:dyDescent="0.2">
      <c r="A534" s="250"/>
      <c r="B534" s="250"/>
      <c r="C534" s="250"/>
      <c r="D534" s="250"/>
      <c r="E534" s="250"/>
      <c r="F534" s="250"/>
      <c r="G534" s="250"/>
      <c r="H534" s="250"/>
      <c r="I534" s="250"/>
      <c r="J534" s="250"/>
      <c r="K534" s="250"/>
    </row>
    <row r="535" spans="1:11" x14ac:dyDescent="0.2">
      <c r="A535" s="250"/>
      <c r="B535" s="250"/>
      <c r="C535" s="250"/>
      <c r="D535" s="250"/>
      <c r="E535" s="250"/>
      <c r="F535" s="250"/>
      <c r="G535" s="250"/>
      <c r="H535" s="250"/>
      <c r="I535" s="250"/>
      <c r="J535" s="250"/>
      <c r="K535" s="250"/>
    </row>
    <row r="536" spans="1:11" x14ac:dyDescent="0.2">
      <c r="A536" s="250"/>
      <c r="B536" s="250"/>
      <c r="C536" s="250"/>
      <c r="D536" s="250"/>
      <c r="E536" s="250"/>
      <c r="F536" s="250"/>
      <c r="G536" s="250"/>
      <c r="H536" s="250"/>
      <c r="I536" s="250"/>
      <c r="J536" s="250"/>
      <c r="K536" s="250"/>
    </row>
    <row r="537" spans="1:11" x14ac:dyDescent="0.2">
      <c r="A537" s="250"/>
      <c r="B537" s="250"/>
      <c r="C537" s="250"/>
      <c r="D537" s="250"/>
      <c r="E537" s="250"/>
      <c r="F537" s="250"/>
      <c r="G537" s="250"/>
      <c r="H537" s="250"/>
      <c r="I537" s="250"/>
      <c r="J537" s="250"/>
      <c r="K537" s="250"/>
    </row>
    <row r="538" spans="1:11" x14ac:dyDescent="0.2">
      <c r="A538" s="250"/>
      <c r="B538" s="250"/>
      <c r="C538" s="250"/>
      <c r="D538" s="250"/>
      <c r="E538" s="250"/>
      <c r="F538" s="250"/>
      <c r="G538" s="250"/>
      <c r="H538" s="250"/>
      <c r="I538" s="250"/>
      <c r="J538" s="250"/>
      <c r="K538" s="250"/>
    </row>
    <row r="539" spans="1:11" x14ac:dyDescent="0.2">
      <c r="A539" s="250"/>
      <c r="B539" s="250"/>
      <c r="C539" s="250"/>
      <c r="D539" s="250"/>
      <c r="E539" s="250"/>
      <c r="F539" s="250"/>
      <c r="G539" s="250"/>
      <c r="H539" s="250"/>
      <c r="I539" s="250"/>
      <c r="J539" s="250"/>
      <c r="K539" s="250"/>
    </row>
    <row r="540" spans="1:11" x14ac:dyDescent="0.2">
      <c r="A540" s="250"/>
      <c r="B540" s="250"/>
      <c r="C540" s="250"/>
      <c r="D540" s="250"/>
      <c r="E540" s="250"/>
      <c r="F540" s="250"/>
      <c r="G540" s="250"/>
      <c r="H540" s="250"/>
      <c r="I540" s="250"/>
      <c r="J540" s="250"/>
      <c r="K540" s="250"/>
    </row>
    <row r="541" spans="1:11" x14ac:dyDescent="0.2">
      <c r="A541" s="250"/>
      <c r="B541" s="250"/>
      <c r="C541" s="250"/>
      <c r="D541" s="250"/>
      <c r="E541" s="250"/>
      <c r="F541" s="250"/>
      <c r="G541" s="250"/>
      <c r="H541" s="250"/>
      <c r="I541" s="250"/>
      <c r="J541" s="250"/>
      <c r="K541" s="250"/>
    </row>
    <row r="542" spans="1:11" x14ac:dyDescent="0.2">
      <c r="A542" s="250"/>
      <c r="B542" s="250"/>
      <c r="C542" s="250"/>
      <c r="D542" s="250"/>
      <c r="E542" s="250"/>
      <c r="F542" s="250"/>
      <c r="G542" s="250"/>
      <c r="H542" s="250"/>
      <c r="I542" s="250"/>
      <c r="J542" s="250"/>
      <c r="K542" s="250"/>
    </row>
    <row r="543" spans="1:11" x14ac:dyDescent="0.2">
      <c r="A543" s="250"/>
      <c r="B543" s="250"/>
      <c r="C543" s="250"/>
      <c r="D543" s="250"/>
      <c r="E543" s="250"/>
      <c r="F543" s="250"/>
      <c r="G543" s="250"/>
      <c r="H543" s="250"/>
      <c r="I543" s="250"/>
      <c r="J543" s="250"/>
      <c r="K543" s="250"/>
    </row>
    <row r="544" spans="1:11" x14ac:dyDescent="0.2">
      <c r="A544" s="250"/>
      <c r="B544" s="250"/>
      <c r="C544" s="250"/>
      <c r="D544" s="250"/>
      <c r="E544" s="250"/>
      <c r="F544" s="250"/>
      <c r="G544" s="250"/>
      <c r="H544" s="250"/>
      <c r="I544" s="250"/>
      <c r="J544" s="250"/>
      <c r="K544" s="250"/>
    </row>
    <row r="545" spans="1:11" x14ac:dyDescent="0.2">
      <c r="A545" s="250"/>
      <c r="B545" s="250"/>
      <c r="C545" s="250"/>
      <c r="D545" s="250"/>
      <c r="E545" s="250"/>
      <c r="F545" s="250"/>
      <c r="G545" s="250"/>
      <c r="H545" s="250"/>
      <c r="I545" s="250"/>
      <c r="J545" s="250"/>
      <c r="K545" s="250"/>
    </row>
    <row r="546" spans="1:11" x14ac:dyDescent="0.2">
      <c r="A546" s="250"/>
      <c r="B546" s="250"/>
      <c r="C546" s="250"/>
      <c r="D546" s="250"/>
      <c r="E546" s="250"/>
      <c r="F546" s="250"/>
      <c r="G546" s="250"/>
      <c r="H546" s="250"/>
      <c r="I546" s="250"/>
      <c r="J546" s="250"/>
      <c r="K546" s="250"/>
    </row>
    <row r="547" spans="1:11" x14ac:dyDescent="0.2">
      <c r="A547" s="250"/>
      <c r="B547" s="250"/>
      <c r="C547" s="250"/>
      <c r="D547" s="250"/>
      <c r="E547" s="250"/>
      <c r="F547" s="250"/>
      <c r="G547" s="250"/>
      <c r="H547" s="250"/>
      <c r="I547" s="250"/>
      <c r="J547" s="250"/>
      <c r="K547" s="250"/>
    </row>
    <row r="548" spans="1:11" x14ac:dyDescent="0.2">
      <c r="A548" s="250"/>
      <c r="B548" s="250"/>
      <c r="C548" s="250"/>
      <c r="D548" s="250"/>
      <c r="E548" s="250"/>
      <c r="F548" s="250"/>
      <c r="G548" s="250"/>
      <c r="H548" s="250"/>
      <c r="I548" s="250"/>
      <c r="J548" s="250"/>
      <c r="K548" s="250"/>
    </row>
    <row r="549" spans="1:11" x14ac:dyDescent="0.2">
      <c r="A549" s="250"/>
      <c r="B549" s="250"/>
      <c r="C549" s="250"/>
      <c r="D549" s="250"/>
      <c r="E549" s="250"/>
      <c r="F549" s="250"/>
      <c r="G549" s="250"/>
      <c r="H549" s="250"/>
      <c r="I549" s="250"/>
      <c r="J549" s="250"/>
      <c r="K549" s="250"/>
    </row>
    <row r="550" spans="1:11" x14ac:dyDescent="0.2">
      <c r="A550" s="250"/>
      <c r="B550" s="250"/>
      <c r="C550" s="250"/>
      <c r="D550" s="250"/>
      <c r="E550" s="250"/>
      <c r="F550" s="250"/>
      <c r="G550" s="250"/>
      <c r="H550" s="250"/>
      <c r="I550" s="250"/>
      <c r="J550" s="250"/>
      <c r="K550" s="250"/>
    </row>
    <row r="551" spans="1:11" x14ac:dyDescent="0.2">
      <c r="A551" s="250"/>
      <c r="B551" s="250"/>
      <c r="C551" s="250"/>
      <c r="D551" s="250"/>
      <c r="E551" s="250"/>
      <c r="F551" s="250"/>
      <c r="G551" s="250"/>
      <c r="H551" s="250"/>
      <c r="I551" s="250"/>
      <c r="J551" s="250"/>
      <c r="K551" s="250"/>
    </row>
    <row r="552" spans="1:11" x14ac:dyDescent="0.2">
      <c r="A552" s="250"/>
      <c r="B552" s="250"/>
      <c r="C552" s="250"/>
      <c r="D552" s="250"/>
      <c r="E552" s="250"/>
      <c r="F552" s="250"/>
      <c r="G552" s="250"/>
      <c r="H552" s="250"/>
      <c r="I552" s="250"/>
      <c r="J552" s="250"/>
      <c r="K552" s="250"/>
    </row>
    <row r="553" spans="1:11" x14ac:dyDescent="0.2">
      <c r="A553" s="250"/>
      <c r="B553" s="250"/>
      <c r="C553" s="250"/>
      <c r="D553" s="250"/>
      <c r="E553" s="250"/>
      <c r="F553" s="250"/>
      <c r="G553" s="250"/>
      <c r="H553" s="250"/>
      <c r="I553" s="250"/>
      <c r="J553" s="250"/>
      <c r="K553" s="250"/>
    </row>
    <row r="554" spans="1:11" x14ac:dyDescent="0.2">
      <c r="A554" s="250"/>
      <c r="B554" s="250"/>
      <c r="C554" s="250"/>
      <c r="D554" s="250"/>
      <c r="E554" s="250"/>
      <c r="F554" s="250"/>
      <c r="G554" s="250"/>
      <c r="H554" s="250"/>
      <c r="I554" s="250"/>
      <c r="J554" s="250"/>
      <c r="K554" s="250"/>
    </row>
    <row r="555" spans="1:11" x14ac:dyDescent="0.2">
      <c r="A555" s="250"/>
      <c r="B555" s="250"/>
      <c r="C555" s="250"/>
      <c r="D555" s="250"/>
      <c r="E555" s="250"/>
      <c r="F555" s="250"/>
      <c r="G555" s="250"/>
      <c r="H555" s="250"/>
      <c r="I555" s="250"/>
      <c r="J555" s="250"/>
      <c r="K555" s="250"/>
    </row>
    <row r="556" spans="1:11" x14ac:dyDescent="0.2">
      <c r="A556" s="250"/>
      <c r="B556" s="250"/>
      <c r="C556" s="250"/>
      <c r="D556" s="250"/>
      <c r="E556" s="250"/>
      <c r="F556" s="250"/>
      <c r="G556" s="250"/>
      <c r="H556" s="250"/>
      <c r="I556" s="250"/>
      <c r="J556" s="250"/>
      <c r="K556" s="250"/>
    </row>
    <row r="557" spans="1:11" x14ac:dyDescent="0.2">
      <c r="A557" s="250"/>
      <c r="B557" s="250"/>
      <c r="C557" s="250"/>
      <c r="D557" s="250"/>
      <c r="E557" s="250"/>
      <c r="F557" s="250"/>
      <c r="G557" s="250"/>
      <c r="H557" s="250"/>
      <c r="I557" s="250"/>
      <c r="J557" s="250"/>
      <c r="K557" s="250"/>
    </row>
    <row r="558" spans="1:11" x14ac:dyDescent="0.2">
      <c r="A558" s="250"/>
      <c r="B558" s="250"/>
      <c r="C558" s="250"/>
      <c r="D558" s="250"/>
      <c r="E558" s="250"/>
      <c r="F558" s="250"/>
      <c r="G558" s="250"/>
      <c r="H558" s="250"/>
      <c r="I558" s="250"/>
      <c r="J558" s="250"/>
      <c r="K558" s="250"/>
    </row>
    <row r="559" spans="1:11" x14ac:dyDescent="0.2">
      <c r="A559" s="250"/>
      <c r="B559" s="250"/>
      <c r="C559" s="250"/>
      <c r="D559" s="250"/>
      <c r="E559" s="250"/>
      <c r="F559" s="250"/>
      <c r="G559" s="250"/>
      <c r="H559" s="250"/>
      <c r="I559" s="250"/>
      <c r="J559" s="250"/>
      <c r="K559" s="250"/>
    </row>
    <row r="560" spans="1:11" x14ac:dyDescent="0.2">
      <c r="A560" s="250"/>
      <c r="B560" s="250"/>
      <c r="C560" s="250"/>
      <c r="D560" s="250"/>
      <c r="E560" s="250"/>
      <c r="F560" s="250"/>
      <c r="G560" s="250"/>
      <c r="H560" s="250"/>
      <c r="I560" s="250"/>
      <c r="J560" s="250"/>
      <c r="K560" s="250"/>
    </row>
    <row r="561" spans="1:11" x14ac:dyDescent="0.2">
      <c r="A561" s="250"/>
      <c r="B561" s="250"/>
      <c r="C561" s="250"/>
      <c r="D561" s="250"/>
      <c r="E561" s="250"/>
      <c r="F561" s="250"/>
      <c r="G561" s="250"/>
      <c r="H561" s="250"/>
      <c r="I561" s="250"/>
      <c r="J561" s="250"/>
      <c r="K561" s="250"/>
    </row>
    <row r="562" spans="1:11" x14ac:dyDescent="0.2">
      <c r="A562" s="250"/>
      <c r="B562" s="250"/>
      <c r="C562" s="250"/>
      <c r="D562" s="250"/>
      <c r="E562" s="250"/>
      <c r="F562" s="250"/>
      <c r="G562" s="250"/>
      <c r="H562" s="250"/>
      <c r="I562" s="250"/>
      <c r="J562" s="250"/>
      <c r="K562" s="250"/>
    </row>
    <row r="563" spans="1:11" x14ac:dyDescent="0.2">
      <c r="A563" s="250"/>
      <c r="B563" s="250"/>
      <c r="C563" s="250"/>
      <c r="D563" s="250"/>
      <c r="E563" s="250"/>
      <c r="F563" s="250"/>
      <c r="G563" s="250"/>
      <c r="H563" s="250"/>
      <c r="I563" s="250"/>
      <c r="J563" s="250"/>
      <c r="K563" s="250"/>
    </row>
    <row r="564" spans="1:11" x14ac:dyDescent="0.2">
      <c r="A564" s="250"/>
      <c r="B564" s="250"/>
      <c r="C564" s="250"/>
      <c r="D564" s="250"/>
      <c r="E564" s="250"/>
      <c r="F564" s="250"/>
      <c r="G564" s="250"/>
      <c r="H564" s="250"/>
      <c r="I564" s="250"/>
      <c r="J564" s="250"/>
      <c r="K564" s="250"/>
    </row>
    <row r="565" spans="1:11" x14ac:dyDescent="0.2">
      <c r="A565" s="250"/>
      <c r="B565" s="250"/>
      <c r="C565" s="250"/>
      <c r="D565" s="250"/>
      <c r="E565" s="250"/>
      <c r="F565" s="250"/>
      <c r="G565" s="250"/>
      <c r="H565" s="250"/>
      <c r="I565" s="250"/>
      <c r="J565" s="250"/>
      <c r="K565" s="250"/>
    </row>
    <row r="566" spans="1:11" x14ac:dyDescent="0.2">
      <c r="A566" s="250"/>
      <c r="B566" s="250"/>
      <c r="C566" s="250"/>
      <c r="D566" s="250"/>
      <c r="E566" s="250"/>
      <c r="F566" s="250"/>
      <c r="G566" s="250"/>
      <c r="H566" s="250"/>
      <c r="I566" s="250"/>
      <c r="J566" s="250"/>
      <c r="K566" s="250"/>
    </row>
    <row r="567" spans="1:11" x14ac:dyDescent="0.2">
      <c r="A567" s="250"/>
      <c r="B567" s="250"/>
      <c r="C567" s="250"/>
      <c r="D567" s="250"/>
      <c r="E567" s="250"/>
      <c r="F567" s="250"/>
      <c r="G567" s="250"/>
      <c r="H567" s="250"/>
      <c r="I567" s="250"/>
      <c r="J567" s="250"/>
      <c r="K567" s="250"/>
    </row>
    <row r="568" spans="1:11" x14ac:dyDescent="0.2">
      <c r="A568" s="250"/>
      <c r="B568" s="250"/>
      <c r="C568" s="250"/>
      <c r="D568" s="250"/>
      <c r="E568" s="250"/>
      <c r="F568" s="250"/>
      <c r="G568" s="250"/>
      <c r="H568" s="250"/>
      <c r="I568" s="250"/>
      <c r="J568" s="250"/>
      <c r="K568" s="250"/>
    </row>
    <row r="569" spans="1:11" x14ac:dyDescent="0.2">
      <c r="A569" s="250"/>
      <c r="B569" s="250"/>
      <c r="C569" s="250"/>
      <c r="D569" s="250"/>
      <c r="E569" s="250"/>
      <c r="F569" s="250"/>
      <c r="G569" s="250"/>
      <c r="H569" s="250"/>
      <c r="I569" s="250"/>
      <c r="J569" s="250"/>
      <c r="K569" s="250"/>
    </row>
    <row r="570" spans="1:11" x14ac:dyDescent="0.2">
      <c r="A570" s="250"/>
      <c r="B570" s="250"/>
      <c r="C570" s="250"/>
      <c r="D570" s="250"/>
      <c r="E570" s="250"/>
      <c r="F570" s="250"/>
      <c r="G570" s="250"/>
      <c r="H570" s="250"/>
      <c r="I570" s="250"/>
      <c r="J570" s="250"/>
      <c r="K570" s="250"/>
    </row>
    <row r="571" spans="1:11" x14ac:dyDescent="0.2">
      <c r="A571" s="250"/>
      <c r="B571" s="250"/>
      <c r="C571" s="250"/>
      <c r="D571" s="250"/>
      <c r="E571" s="250"/>
      <c r="F571" s="250"/>
      <c r="G571" s="250"/>
      <c r="H571" s="250"/>
      <c r="I571" s="250"/>
      <c r="J571" s="250"/>
      <c r="K571" s="250"/>
    </row>
    <row r="572" spans="1:11" x14ac:dyDescent="0.2">
      <c r="A572" s="250"/>
      <c r="B572" s="250"/>
      <c r="C572" s="250"/>
      <c r="D572" s="250"/>
      <c r="E572" s="250"/>
      <c r="F572" s="250"/>
      <c r="G572" s="250"/>
      <c r="H572" s="250"/>
      <c r="I572" s="250"/>
      <c r="J572" s="250"/>
      <c r="K572" s="250"/>
    </row>
    <row r="573" spans="1:11" x14ac:dyDescent="0.2">
      <c r="A573" s="250"/>
      <c r="B573" s="250"/>
      <c r="C573" s="250"/>
      <c r="D573" s="250"/>
      <c r="E573" s="250"/>
      <c r="F573" s="250"/>
      <c r="G573" s="250"/>
      <c r="H573" s="250"/>
      <c r="I573" s="250"/>
      <c r="J573" s="250"/>
      <c r="K573" s="250"/>
    </row>
    <row r="574" spans="1:11" x14ac:dyDescent="0.2">
      <c r="A574" s="250"/>
      <c r="B574" s="250"/>
      <c r="C574" s="250"/>
      <c r="D574" s="250"/>
      <c r="E574" s="250"/>
      <c r="F574" s="250"/>
      <c r="G574" s="250"/>
      <c r="H574" s="250"/>
      <c r="I574" s="250"/>
      <c r="J574" s="250"/>
      <c r="K574" s="250"/>
    </row>
    <row r="575" spans="1:11" x14ac:dyDescent="0.2">
      <c r="A575" s="250"/>
      <c r="B575" s="250"/>
      <c r="C575" s="250"/>
      <c r="D575" s="250"/>
      <c r="E575" s="250"/>
      <c r="F575" s="250"/>
      <c r="G575" s="250"/>
      <c r="H575" s="250"/>
      <c r="I575" s="250"/>
      <c r="J575" s="250"/>
      <c r="K575" s="250"/>
    </row>
    <row r="576" spans="1:11" x14ac:dyDescent="0.2">
      <c r="A576" s="250"/>
      <c r="B576" s="250"/>
      <c r="C576" s="250"/>
      <c r="D576" s="250"/>
      <c r="E576" s="250"/>
      <c r="F576" s="250"/>
      <c r="G576" s="250"/>
      <c r="H576" s="250"/>
      <c r="I576" s="250"/>
      <c r="J576" s="250"/>
      <c r="K576" s="250"/>
    </row>
    <row r="577" spans="1:11" x14ac:dyDescent="0.2">
      <c r="A577" s="250"/>
      <c r="B577" s="250"/>
      <c r="C577" s="250"/>
      <c r="D577" s="250"/>
      <c r="E577" s="250"/>
      <c r="F577" s="250"/>
      <c r="G577" s="250"/>
      <c r="H577" s="250"/>
      <c r="I577" s="250"/>
      <c r="J577" s="250"/>
      <c r="K577" s="250"/>
    </row>
    <row r="578" spans="1:11" x14ac:dyDescent="0.2">
      <c r="A578" s="250"/>
      <c r="B578" s="250"/>
      <c r="C578" s="250"/>
      <c r="D578" s="250"/>
      <c r="E578" s="250"/>
      <c r="F578" s="250"/>
      <c r="G578" s="250"/>
      <c r="H578" s="250"/>
      <c r="I578" s="250"/>
      <c r="J578" s="250"/>
      <c r="K578" s="250"/>
    </row>
    <row r="579" spans="1:11" x14ac:dyDescent="0.2">
      <c r="A579" s="250"/>
      <c r="B579" s="250"/>
      <c r="C579" s="250"/>
      <c r="D579" s="250"/>
      <c r="E579" s="250"/>
      <c r="F579" s="250"/>
      <c r="G579" s="250"/>
      <c r="H579" s="250"/>
      <c r="I579" s="250"/>
      <c r="J579" s="250"/>
      <c r="K579" s="250"/>
    </row>
    <row r="580" spans="1:11" x14ac:dyDescent="0.2">
      <c r="A580" s="250"/>
      <c r="B580" s="250"/>
      <c r="C580" s="250"/>
      <c r="D580" s="250"/>
      <c r="E580" s="250"/>
      <c r="F580" s="250"/>
      <c r="G580" s="250"/>
      <c r="H580" s="250"/>
      <c r="I580" s="250"/>
      <c r="J580" s="250"/>
      <c r="K580" s="250"/>
    </row>
    <row r="581" spans="1:11" x14ac:dyDescent="0.2">
      <c r="A581" s="250"/>
      <c r="B581" s="250"/>
      <c r="C581" s="250"/>
      <c r="D581" s="250"/>
      <c r="E581" s="250"/>
      <c r="F581" s="250"/>
      <c r="G581" s="250"/>
      <c r="H581" s="250"/>
      <c r="I581" s="250"/>
      <c r="J581" s="250"/>
      <c r="K581" s="250"/>
    </row>
    <row r="582" spans="1:11" x14ac:dyDescent="0.2">
      <c r="A582" s="250"/>
      <c r="B582" s="250"/>
      <c r="C582" s="250"/>
      <c r="D582" s="250"/>
      <c r="E582" s="250"/>
      <c r="F582" s="250"/>
      <c r="G582" s="250"/>
      <c r="H582" s="250"/>
      <c r="I582" s="250"/>
      <c r="J582" s="250"/>
      <c r="K582" s="250"/>
    </row>
    <row r="583" spans="1:11" x14ac:dyDescent="0.2">
      <c r="A583" s="250"/>
      <c r="B583" s="250"/>
      <c r="C583" s="250"/>
      <c r="D583" s="250"/>
      <c r="E583" s="250"/>
      <c r="F583" s="250"/>
      <c r="G583" s="250"/>
      <c r="H583" s="250"/>
      <c r="I583" s="250"/>
      <c r="J583" s="250"/>
      <c r="K583" s="250"/>
    </row>
    <row r="584" spans="1:11" x14ac:dyDescent="0.2">
      <c r="A584" s="250"/>
      <c r="B584" s="250"/>
      <c r="C584" s="250"/>
      <c r="D584" s="250"/>
      <c r="E584" s="250"/>
      <c r="F584" s="250"/>
      <c r="G584" s="250"/>
      <c r="H584" s="250"/>
      <c r="I584" s="250"/>
      <c r="J584" s="250"/>
      <c r="K584" s="250"/>
    </row>
    <row r="585" spans="1:11" x14ac:dyDescent="0.2">
      <c r="A585" s="250"/>
      <c r="B585" s="250"/>
      <c r="C585" s="250"/>
      <c r="D585" s="250"/>
      <c r="E585" s="250"/>
      <c r="F585" s="250"/>
      <c r="G585" s="250"/>
      <c r="H585" s="250"/>
      <c r="I585" s="250"/>
      <c r="J585" s="250"/>
      <c r="K585" s="250"/>
    </row>
    <row r="586" spans="1:11" x14ac:dyDescent="0.2">
      <c r="A586" s="250"/>
      <c r="B586" s="250"/>
      <c r="C586" s="250"/>
      <c r="D586" s="250"/>
      <c r="E586" s="250"/>
      <c r="F586" s="250"/>
      <c r="G586" s="250"/>
      <c r="H586" s="250"/>
      <c r="I586" s="250"/>
      <c r="J586" s="250"/>
      <c r="K586" s="250"/>
    </row>
    <row r="587" spans="1:11" x14ac:dyDescent="0.2">
      <c r="A587" s="250"/>
      <c r="B587" s="250"/>
      <c r="C587" s="250"/>
      <c r="D587" s="250"/>
      <c r="E587" s="250"/>
      <c r="F587" s="250"/>
      <c r="G587" s="250"/>
      <c r="H587" s="250"/>
      <c r="I587" s="250"/>
      <c r="J587" s="250"/>
      <c r="K587" s="250"/>
    </row>
    <row r="588" spans="1:11" x14ac:dyDescent="0.2">
      <c r="A588" s="250"/>
      <c r="B588" s="250"/>
      <c r="C588" s="250"/>
      <c r="D588" s="250"/>
      <c r="E588" s="250"/>
      <c r="F588" s="250"/>
      <c r="G588" s="250"/>
      <c r="H588" s="250"/>
      <c r="I588" s="250"/>
      <c r="J588" s="250"/>
      <c r="K588" s="250"/>
    </row>
    <row r="589" spans="1:11" x14ac:dyDescent="0.2">
      <c r="A589" s="250"/>
      <c r="B589" s="250"/>
      <c r="C589" s="250"/>
      <c r="D589" s="250"/>
      <c r="E589" s="250"/>
      <c r="F589" s="250"/>
      <c r="G589" s="250"/>
      <c r="H589" s="250"/>
      <c r="I589" s="250"/>
      <c r="J589" s="250"/>
      <c r="K589" s="250"/>
    </row>
    <row r="590" spans="1:11" x14ac:dyDescent="0.2">
      <c r="A590" s="250"/>
      <c r="B590" s="250"/>
      <c r="C590" s="250"/>
      <c r="D590" s="250"/>
      <c r="E590" s="250"/>
      <c r="F590" s="250"/>
      <c r="G590" s="250"/>
      <c r="H590" s="250"/>
      <c r="I590" s="250"/>
      <c r="J590" s="250"/>
      <c r="K590" s="250"/>
    </row>
    <row r="591" spans="1:11" x14ac:dyDescent="0.2">
      <c r="A591" s="250"/>
      <c r="B591" s="250"/>
      <c r="C591" s="250"/>
      <c r="D591" s="250"/>
      <c r="E591" s="250"/>
      <c r="F591" s="250"/>
      <c r="G591" s="250"/>
      <c r="H591" s="250"/>
      <c r="I591" s="250"/>
      <c r="J591" s="250"/>
      <c r="K591" s="250"/>
    </row>
    <row r="592" spans="1:11" x14ac:dyDescent="0.2">
      <c r="A592" s="250"/>
      <c r="B592" s="250"/>
      <c r="C592" s="250"/>
      <c r="D592" s="250"/>
      <c r="E592" s="250"/>
      <c r="F592" s="250"/>
      <c r="G592" s="250"/>
      <c r="H592" s="250"/>
      <c r="I592" s="250"/>
      <c r="J592" s="250"/>
      <c r="K592" s="250"/>
    </row>
    <row r="593" spans="1:11" x14ac:dyDescent="0.2">
      <c r="A593" s="250"/>
      <c r="B593" s="250"/>
      <c r="C593" s="250"/>
      <c r="D593" s="250"/>
      <c r="E593" s="250"/>
      <c r="F593" s="250"/>
      <c r="G593" s="250"/>
      <c r="H593" s="250"/>
      <c r="I593" s="250"/>
      <c r="J593" s="250"/>
      <c r="K593" s="250"/>
    </row>
    <row r="594" spans="1:11" x14ac:dyDescent="0.2">
      <c r="A594" s="250"/>
      <c r="B594" s="250"/>
      <c r="C594" s="250"/>
      <c r="D594" s="250"/>
      <c r="E594" s="250"/>
      <c r="F594" s="250"/>
      <c r="G594" s="250"/>
      <c r="H594" s="250"/>
      <c r="I594" s="250"/>
      <c r="J594" s="250"/>
      <c r="K594" s="250"/>
    </row>
    <row r="595" spans="1:11" x14ac:dyDescent="0.2">
      <c r="A595" s="250"/>
      <c r="B595" s="250"/>
      <c r="C595" s="250"/>
      <c r="D595" s="250"/>
      <c r="E595" s="250"/>
      <c r="F595" s="250"/>
      <c r="G595" s="250"/>
      <c r="H595" s="250"/>
      <c r="I595" s="250"/>
      <c r="J595" s="250"/>
      <c r="K595" s="250"/>
    </row>
    <row r="596" spans="1:11" x14ac:dyDescent="0.2">
      <c r="A596" s="250"/>
      <c r="B596" s="250"/>
      <c r="C596" s="250"/>
      <c r="D596" s="250"/>
      <c r="E596" s="250"/>
      <c r="F596" s="250"/>
      <c r="G596" s="250"/>
      <c r="H596" s="250"/>
      <c r="I596" s="250"/>
      <c r="J596" s="250"/>
      <c r="K596" s="250"/>
    </row>
    <row r="597" spans="1:11" x14ac:dyDescent="0.2">
      <c r="A597" s="250"/>
      <c r="B597" s="250"/>
      <c r="C597" s="250"/>
      <c r="D597" s="250"/>
      <c r="E597" s="250"/>
      <c r="F597" s="250"/>
      <c r="G597" s="250"/>
      <c r="H597" s="250"/>
      <c r="I597" s="250"/>
      <c r="J597" s="250"/>
      <c r="K597" s="250"/>
    </row>
    <row r="598" spans="1:11" x14ac:dyDescent="0.2">
      <c r="A598" s="250"/>
      <c r="B598" s="250"/>
      <c r="C598" s="250"/>
      <c r="D598" s="250"/>
      <c r="E598" s="250"/>
      <c r="F598" s="250"/>
      <c r="G598" s="250"/>
      <c r="H598" s="250"/>
      <c r="I598" s="250"/>
      <c r="J598" s="250"/>
      <c r="K598" s="250"/>
    </row>
    <row r="599" spans="1:11" x14ac:dyDescent="0.2">
      <c r="A599" s="250"/>
      <c r="B599" s="250"/>
      <c r="C599" s="250"/>
      <c r="D599" s="250"/>
      <c r="E599" s="250"/>
      <c r="F599" s="250"/>
      <c r="G599" s="250"/>
      <c r="H599" s="250"/>
      <c r="I599" s="250"/>
      <c r="J599" s="250"/>
      <c r="K599" s="250"/>
    </row>
    <row r="600" spans="1:11" x14ac:dyDescent="0.2">
      <c r="A600" s="250"/>
      <c r="B600" s="250"/>
      <c r="C600" s="250"/>
      <c r="D600" s="250"/>
      <c r="E600" s="250"/>
      <c r="F600" s="250"/>
      <c r="G600" s="250"/>
      <c r="H600" s="250"/>
      <c r="I600" s="250"/>
      <c r="J600" s="250"/>
      <c r="K600" s="250"/>
    </row>
    <row r="601" spans="1:11" x14ac:dyDescent="0.2">
      <c r="A601" s="250"/>
      <c r="B601" s="250"/>
      <c r="C601" s="250"/>
      <c r="D601" s="250"/>
      <c r="E601" s="250"/>
      <c r="F601" s="250"/>
      <c r="G601" s="250"/>
      <c r="H601" s="250"/>
      <c r="I601" s="250"/>
      <c r="J601" s="250"/>
      <c r="K601" s="250"/>
    </row>
    <row r="602" spans="1:11" x14ac:dyDescent="0.2">
      <c r="A602" s="250"/>
      <c r="B602" s="250"/>
      <c r="C602" s="250"/>
      <c r="D602" s="250"/>
      <c r="E602" s="250"/>
      <c r="F602" s="250"/>
      <c r="G602" s="250"/>
      <c r="H602" s="250"/>
      <c r="I602" s="250"/>
      <c r="J602" s="250"/>
      <c r="K602" s="250"/>
    </row>
    <row r="603" spans="1:11" x14ac:dyDescent="0.2">
      <c r="A603" s="250"/>
      <c r="B603" s="250"/>
      <c r="C603" s="250"/>
      <c r="D603" s="250"/>
      <c r="E603" s="250"/>
      <c r="F603" s="250"/>
      <c r="G603" s="250"/>
      <c r="H603" s="250"/>
      <c r="I603" s="250"/>
      <c r="J603" s="250"/>
      <c r="K603" s="250"/>
    </row>
    <row r="604" spans="1:11" x14ac:dyDescent="0.2">
      <c r="A604" s="250"/>
      <c r="B604" s="250"/>
      <c r="C604" s="250"/>
      <c r="D604" s="250"/>
      <c r="E604" s="250"/>
      <c r="F604" s="250"/>
      <c r="G604" s="250"/>
      <c r="H604" s="250"/>
      <c r="I604" s="250"/>
      <c r="J604" s="250"/>
      <c r="K604" s="250"/>
    </row>
    <row r="605" spans="1:11" x14ac:dyDescent="0.2">
      <c r="A605" s="250"/>
      <c r="B605" s="250"/>
      <c r="C605" s="250"/>
      <c r="D605" s="250"/>
      <c r="E605" s="250"/>
      <c r="F605" s="250"/>
      <c r="G605" s="250"/>
      <c r="H605" s="250"/>
      <c r="I605" s="250"/>
      <c r="J605" s="250"/>
      <c r="K605" s="250"/>
    </row>
    <row r="606" spans="1:11" x14ac:dyDescent="0.2">
      <c r="A606" s="250"/>
      <c r="B606" s="250"/>
      <c r="C606" s="250"/>
      <c r="D606" s="250"/>
      <c r="E606" s="250"/>
      <c r="F606" s="250"/>
      <c r="G606" s="250"/>
      <c r="H606" s="250"/>
      <c r="I606" s="250"/>
      <c r="J606" s="250"/>
      <c r="K606" s="250"/>
    </row>
    <row r="607" spans="1:11" x14ac:dyDescent="0.2">
      <c r="A607" s="250"/>
      <c r="B607" s="250"/>
      <c r="C607" s="250"/>
      <c r="D607" s="250"/>
      <c r="E607" s="250"/>
      <c r="F607" s="250"/>
      <c r="G607" s="250"/>
      <c r="H607" s="250"/>
      <c r="I607" s="250"/>
      <c r="J607" s="250"/>
      <c r="K607" s="250"/>
    </row>
    <row r="608" spans="1:11" x14ac:dyDescent="0.2">
      <c r="A608" s="250"/>
      <c r="B608" s="250"/>
      <c r="C608" s="250"/>
      <c r="D608" s="250"/>
      <c r="E608" s="250"/>
      <c r="F608" s="250"/>
      <c r="G608" s="250"/>
      <c r="H608" s="250"/>
      <c r="I608" s="250"/>
      <c r="J608" s="250"/>
      <c r="K608" s="250"/>
    </row>
    <row r="609" spans="1:11" x14ac:dyDescent="0.2">
      <c r="A609" s="250"/>
      <c r="B609" s="250"/>
      <c r="C609" s="250"/>
      <c r="D609" s="250"/>
      <c r="E609" s="250"/>
      <c r="F609" s="250"/>
      <c r="G609" s="250"/>
      <c r="H609" s="250"/>
      <c r="I609" s="250"/>
      <c r="J609" s="250"/>
      <c r="K609" s="250"/>
    </row>
    <row r="610" spans="1:11" x14ac:dyDescent="0.2">
      <c r="A610" s="250"/>
      <c r="B610" s="250"/>
      <c r="C610" s="250"/>
      <c r="D610" s="250"/>
      <c r="E610" s="250"/>
      <c r="F610" s="250"/>
      <c r="G610" s="250"/>
      <c r="H610" s="250"/>
      <c r="I610" s="250"/>
      <c r="J610" s="250"/>
      <c r="K610" s="250"/>
    </row>
    <row r="611" spans="1:11" x14ac:dyDescent="0.2">
      <c r="A611" s="250"/>
      <c r="B611" s="250"/>
      <c r="C611" s="250"/>
      <c r="D611" s="250"/>
      <c r="E611" s="250"/>
      <c r="F611" s="250"/>
      <c r="G611" s="250"/>
      <c r="H611" s="250"/>
      <c r="I611" s="250"/>
      <c r="J611" s="250"/>
      <c r="K611" s="250"/>
    </row>
    <row r="612" spans="1:11" x14ac:dyDescent="0.2">
      <c r="A612" s="250"/>
      <c r="B612" s="250"/>
      <c r="C612" s="250"/>
      <c r="D612" s="250"/>
      <c r="E612" s="250"/>
      <c r="F612" s="250"/>
      <c r="G612" s="250"/>
      <c r="H612" s="250"/>
      <c r="I612" s="250"/>
      <c r="J612" s="250"/>
      <c r="K612" s="250"/>
    </row>
    <row r="613" spans="1:11" x14ac:dyDescent="0.2">
      <c r="A613" s="250"/>
      <c r="B613" s="250"/>
      <c r="C613" s="250"/>
      <c r="D613" s="250"/>
      <c r="E613" s="250"/>
      <c r="F613" s="250"/>
      <c r="G613" s="250"/>
      <c r="H613" s="250"/>
      <c r="I613" s="250"/>
      <c r="J613" s="250"/>
      <c r="K613" s="250"/>
    </row>
    <row r="614" spans="1:11" x14ac:dyDescent="0.2">
      <c r="A614" s="250"/>
      <c r="B614" s="250"/>
      <c r="C614" s="250"/>
      <c r="D614" s="250"/>
      <c r="E614" s="250"/>
      <c r="F614" s="250"/>
      <c r="G614" s="250"/>
      <c r="H614" s="250"/>
      <c r="I614" s="250"/>
      <c r="J614" s="250"/>
      <c r="K614" s="250"/>
    </row>
    <row r="615" spans="1:11" x14ac:dyDescent="0.2">
      <c r="A615" s="250"/>
      <c r="B615" s="250"/>
      <c r="C615" s="250"/>
      <c r="D615" s="250"/>
      <c r="E615" s="250"/>
      <c r="F615" s="250"/>
      <c r="G615" s="250"/>
      <c r="H615" s="250"/>
      <c r="I615" s="250"/>
      <c r="J615" s="250"/>
      <c r="K615" s="250"/>
    </row>
    <row r="616" spans="1:11" x14ac:dyDescent="0.2">
      <c r="A616" s="250"/>
      <c r="B616" s="250"/>
      <c r="C616" s="250"/>
      <c r="D616" s="250"/>
      <c r="E616" s="250"/>
      <c r="F616" s="250"/>
      <c r="G616" s="250"/>
      <c r="H616" s="250"/>
      <c r="I616" s="250"/>
      <c r="J616" s="250"/>
      <c r="K616" s="250"/>
    </row>
    <row r="617" spans="1:11" x14ac:dyDescent="0.2">
      <c r="A617" s="250"/>
      <c r="B617" s="250"/>
      <c r="C617" s="250"/>
      <c r="D617" s="250"/>
      <c r="E617" s="250"/>
      <c r="F617" s="250"/>
      <c r="G617" s="250"/>
      <c r="H617" s="250"/>
      <c r="I617" s="250"/>
      <c r="J617" s="250"/>
      <c r="K617" s="250"/>
    </row>
    <row r="618" spans="1:11" x14ac:dyDescent="0.2">
      <c r="A618" s="250"/>
      <c r="B618" s="250"/>
      <c r="C618" s="250"/>
      <c r="D618" s="250"/>
      <c r="E618" s="250"/>
      <c r="F618" s="250"/>
      <c r="G618" s="250"/>
      <c r="H618" s="250"/>
      <c r="I618" s="250"/>
      <c r="J618" s="250"/>
      <c r="K618" s="250"/>
    </row>
    <row r="619" spans="1:11" x14ac:dyDescent="0.2">
      <c r="A619" s="250"/>
      <c r="B619" s="250"/>
      <c r="C619" s="250"/>
      <c r="D619" s="250"/>
      <c r="E619" s="250"/>
      <c r="F619" s="250"/>
      <c r="G619" s="250"/>
      <c r="H619" s="250"/>
      <c r="I619" s="250"/>
      <c r="J619" s="250"/>
      <c r="K619" s="250"/>
    </row>
    <row r="620" spans="1:11" x14ac:dyDescent="0.2">
      <c r="A620" s="250"/>
      <c r="B620" s="250"/>
      <c r="C620" s="250"/>
      <c r="D620" s="250"/>
      <c r="E620" s="250"/>
      <c r="F620" s="250"/>
      <c r="G620" s="250"/>
      <c r="H620" s="250"/>
      <c r="I620" s="250"/>
      <c r="J620" s="250"/>
      <c r="K620" s="250"/>
    </row>
    <row r="621" spans="1:11" x14ac:dyDescent="0.2">
      <c r="A621" s="250"/>
      <c r="B621" s="250"/>
      <c r="C621" s="250"/>
      <c r="D621" s="250"/>
      <c r="E621" s="250"/>
      <c r="F621" s="250"/>
      <c r="G621" s="250"/>
      <c r="H621" s="250"/>
      <c r="I621" s="250"/>
      <c r="J621" s="250"/>
      <c r="K621" s="250"/>
    </row>
    <row r="622" spans="1:11" x14ac:dyDescent="0.2">
      <c r="A622" s="250"/>
      <c r="B622" s="250"/>
      <c r="C622" s="250"/>
      <c r="D622" s="250"/>
      <c r="E622" s="250"/>
      <c r="F622" s="250"/>
      <c r="G622" s="250"/>
      <c r="H622" s="250"/>
      <c r="I622" s="250"/>
      <c r="J622" s="250"/>
      <c r="K622" s="250"/>
    </row>
    <row r="623" spans="1:11" x14ac:dyDescent="0.2">
      <c r="A623" s="250"/>
      <c r="B623" s="250"/>
      <c r="C623" s="250"/>
      <c r="D623" s="250"/>
      <c r="E623" s="250"/>
      <c r="F623" s="250"/>
      <c r="G623" s="250"/>
      <c r="H623" s="250"/>
      <c r="I623" s="250"/>
      <c r="J623" s="250"/>
      <c r="K623" s="250"/>
    </row>
    <row r="624" spans="1:11" x14ac:dyDescent="0.2">
      <c r="A624" s="250"/>
      <c r="B624" s="250"/>
      <c r="C624" s="250"/>
      <c r="D624" s="250"/>
      <c r="E624" s="250"/>
      <c r="F624" s="250"/>
      <c r="G624" s="250"/>
      <c r="H624" s="250"/>
      <c r="I624" s="250"/>
      <c r="J624" s="250"/>
      <c r="K624" s="250"/>
    </row>
    <row r="625" spans="1:11" x14ac:dyDescent="0.2">
      <c r="A625" s="250"/>
      <c r="B625" s="250"/>
      <c r="C625" s="250"/>
      <c r="D625" s="250"/>
      <c r="E625" s="250"/>
      <c r="F625" s="250"/>
      <c r="G625" s="250"/>
      <c r="H625" s="250"/>
      <c r="I625" s="250"/>
      <c r="J625" s="250"/>
      <c r="K625" s="250"/>
    </row>
    <row r="626" spans="1:11" x14ac:dyDescent="0.2">
      <c r="A626" s="250"/>
      <c r="B626" s="250"/>
      <c r="C626" s="250"/>
      <c r="D626" s="250"/>
      <c r="E626" s="250"/>
      <c r="F626" s="250"/>
      <c r="G626" s="250"/>
      <c r="H626" s="250"/>
      <c r="I626" s="250"/>
      <c r="J626" s="250"/>
      <c r="K626" s="250"/>
    </row>
    <row r="627" spans="1:11" x14ac:dyDescent="0.2">
      <c r="A627" s="250"/>
      <c r="B627" s="250"/>
      <c r="C627" s="250"/>
      <c r="D627" s="250"/>
      <c r="E627" s="250"/>
      <c r="F627" s="250"/>
      <c r="G627" s="250"/>
      <c r="H627" s="250"/>
      <c r="I627" s="250"/>
      <c r="J627" s="250"/>
      <c r="K627" s="250"/>
    </row>
    <row r="628" spans="1:11" x14ac:dyDescent="0.2">
      <c r="A628" s="250"/>
      <c r="B628" s="250"/>
      <c r="C628" s="250"/>
      <c r="D628" s="250"/>
      <c r="E628" s="250"/>
      <c r="F628" s="250"/>
      <c r="G628" s="250"/>
      <c r="H628" s="250"/>
      <c r="I628" s="250"/>
      <c r="J628" s="250"/>
      <c r="K628" s="250"/>
    </row>
    <row r="629" spans="1:11" x14ac:dyDescent="0.2">
      <c r="A629" s="250"/>
      <c r="B629" s="250"/>
      <c r="C629" s="250"/>
      <c r="D629" s="250"/>
      <c r="E629" s="250"/>
      <c r="F629" s="250"/>
      <c r="G629" s="250"/>
      <c r="H629" s="250"/>
      <c r="I629" s="250"/>
      <c r="J629" s="250"/>
      <c r="K629" s="250"/>
    </row>
    <row r="630" spans="1:11" x14ac:dyDescent="0.2">
      <c r="A630" s="250"/>
      <c r="B630" s="250"/>
      <c r="C630" s="250"/>
      <c r="D630" s="250"/>
      <c r="E630" s="250"/>
      <c r="F630" s="250"/>
      <c r="G630" s="250"/>
      <c r="H630" s="250"/>
      <c r="I630" s="250"/>
      <c r="J630" s="250"/>
      <c r="K630" s="250"/>
    </row>
    <row r="631" spans="1:11" x14ac:dyDescent="0.2">
      <c r="A631" s="250"/>
      <c r="B631" s="250"/>
      <c r="C631" s="250"/>
      <c r="D631" s="250"/>
      <c r="E631" s="250"/>
      <c r="F631" s="250"/>
      <c r="G631" s="250"/>
      <c r="H631" s="250"/>
      <c r="I631" s="250"/>
      <c r="J631" s="250"/>
      <c r="K631" s="250"/>
    </row>
    <row r="632" spans="1:11" x14ac:dyDescent="0.2">
      <c r="A632" s="250"/>
      <c r="B632" s="250"/>
      <c r="C632" s="250"/>
      <c r="D632" s="250"/>
      <c r="E632" s="250"/>
      <c r="F632" s="250"/>
      <c r="G632" s="250"/>
      <c r="H632" s="250"/>
      <c r="I632" s="250"/>
      <c r="J632" s="250"/>
      <c r="K632" s="250"/>
    </row>
    <row r="633" spans="1:11" x14ac:dyDescent="0.2">
      <c r="A633" s="250"/>
      <c r="B633" s="250"/>
      <c r="C633" s="250"/>
      <c r="D633" s="250"/>
      <c r="E633" s="250"/>
      <c r="F633" s="250"/>
      <c r="G633" s="250"/>
      <c r="H633" s="250"/>
      <c r="I633" s="250"/>
      <c r="J633" s="250"/>
      <c r="K633" s="250"/>
    </row>
    <row r="634" spans="1:11" x14ac:dyDescent="0.2">
      <c r="A634" s="250"/>
      <c r="B634" s="250"/>
      <c r="C634" s="250"/>
      <c r="D634" s="250"/>
      <c r="E634" s="250"/>
      <c r="F634" s="250"/>
      <c r="G634" s="250"/>
      <c r="H634" s="250"/>
      <c r="I634" s="250"/>
      <c r="J634" s="250"/>
      <c r="K634" s="250"/>
    </row>
    <row r="635" spans="1:11" x14ac:dyDescent="0.2">
      <c r="A635" s="250"/>
      <c r="B635" s="250"/>
      <c r="C635" s="250"/>
      <c r="D635" s="250"/>
      <c r="E635" s="250"/>
      <c r="F635" s="250"/>
      <c r="G635" s="250"/>
      <c r="H635" s="250"/>
      <c r="I635" s="250"/>
      <c r="J635" s="250"/>
      <c r="K635" s="250"/>
    </row>
    <row r="636" spans="1:11" x14ac:dyDescent="0.2">
      <c r="A636" s="250"/>
      <c r="B636" s="250"/>
      <c r="C636" s="250"/>
      <c r="D636" s="250"/>
      <c r="E636" s="250"/>
      <c r="F636" s="250"/>
      <c r="G636" s="250"/>
      <c r="H636" s="250"/>
      <c r="I636" s="250"/>
      <c r="J636" s="250"/>
      <c r="K636" s="250"/>
    </row>
    <row r="637" spans="1:11" x14ac:dyDescent="0.2">
      <c r="A637" s="250"/>
      <c r="B637" s="250"/>
      <c r="C637" s="250"/>
      <c r="D637" s="250"/>
      <c r="E637" s="250"/>
      <c r="F637" s="250"/>
      <c r="G637" s="250"/>
      <c r="H637" s="250"/>
      <c r="I637" s="250"/>
      <c r="J637" s="250"/>
      <c r="K637" s="250"/>
    </row>
    <row r="638" spans="1:11" x14ac:dyDescent="0.2">
      <c r="A638" s="250"/>
      <c r="B638" s="250"/>
      <c r="C638" s="250"/>
      <c r="D638" s="250"/>
      <c r="E638" s="250"/>
      <c r="F638" s="250"/>
      <c r="G638" s="250"/>
      <c r="H638" s="250"/>
      <c r="I638" s="250"/>
      <c r="J638" s="250"/>
      <c r="K638" s="250"/>
    </row>
    <row r="639" spans="1:11" x14ac:dyDescent="0.2">
      <c r="A639" s="250"/>
      <c r="B639" s="250"/>
      <c r="C639" s="250"/>
      <c r="D639" s="250"/>
      <c r="E639" s="250"/>
      <c r="F639" s="250"/>
      <c r="G639" s="250"/>
      <c r="H639" s="250"/>
      <c r="I639" s="250"/>
      <c r="J639" s="250"/>
      <c r="K639" s="250"/>
    </row>
    <row r="640" spans="1:11" x14ac:dyDescent="0.2">
      <c r="A640" s="250"/>
      <c r="B640" s="250"/>
      <c r="C640" s="250"/>
      <c r="D640" s="250"/>
      <c r="E640" s="250"/>
      <c r="F640" s="250"/>
      <c r="G640" s="250"/>
      <c r="H640" s="250"/>
      <c r="I640" s="250"/>
      <c r="J640" s="250"/>
      <c r="K640" s="250"/>
    </row>
    <row r="641" spans="1:11" x14ac:dyDescent="0.2">
      <c r="A641" s="250"/>
      <c r="B641" s="250"/>
      <c r="C641" s="250"/>
      <c r="D641" s="250"/>
      <c r="E641" s="250"/>
      <c r="F641" s="250"/>
      <c r="G641" s="250"/>
      <c r="H641" s="250"/>
      <c r="I641" s="250"/>
      <c r="J641" s="250"/>
      <c r="K641" s="250"/>
    </row>
    <row r="642" spans="1:11" x14ac:dyDescent="0.2">
      <c r="A642" s="250"/>
      <c r="B642" s="250"/>
      <c r="C642" s="250"/>
      <c r="D642" s="250"/>
      <c r="E642" s="250"/>
      <c r="F642" s="250"/>
      <c r="G642" s="250"/>
      <c r="H642" s="250"/>
      <c r="I642" s="250"/>
      <c r="J642" s="250"/>
      <c r="K642" s="250"/>
    </row>
    <row r="643" spans="1:11" x14ac:dyDescent="0.2">
      <c r="A643" s="250"/>
      <c r="B643" s="250"/>
      <c r="C643" s="250"/>
      <c r="D643" s="250"/>
      <c r="E643" s="250"/>
      <c r="F643" s="250"/>
      <c r="G643" s="250"/>
      <c r="H643" s="250"/>
      <c r="I643" s="250"/>
      <c r="J643" s="250"/>
      <c r="K643" s="250"/>
    </row>
    <row r="644" spans="1:11" x14ac:dyDescent="0.2">
      <c r="A644" s="250"/>
      <c r="B644" s="250"/>
      <c r="C644" s="250"/>
      <c r="D644" s="250"/>
      <c r="E644" s="250"/>
      <c r="F644" s="250"/>
      <c r="G644" s="250"/>
      <c r="H644" s="250"/>
      <c r="I644" s="250"/>
      <c r="J644" s="250"/>
      <c r="K644" s="250"/>
    </row>
    <row r="645" spans="1:11" x14ac:dyDescent="0.2">
      <c r="A645" s="250"/>
      <c r="B645" s="250"/>
      <c r="C645" s="250"/>
      <c r="D645" s="250"/>
      <c r="E645" s="250"/>
      <c r="F645" s="250"/>
      <c r="G645" s="250"/>
      <c r="H645" s="250"/>
      <c r="I645" s="250"/>
      <c r="J645" s="250"/>
      <c r="K645" s="250"/>
    </row>
    <row r="646" spans="1:11" x14ac:dyDescent="0.2">
      <c r="A646" s="250"/>
      <c r="B646" s="250"/>
      <c r="C646" s="250"/>
      <c r="D646" s="250"/>
      <c r="E646" s="250"/>
      <c r="F646" s="250"/>
      <c r="G646" s="250"/>
      <c r="H646" s="250"/>
      <c r="I646" s="250"/>
      <c r="J646" s="250"/>
      <c r="K646" s="250"/>
    </row>
    <row r="647" spans="1:11" x14ac:dyDescent="0.2">
      <c r="A647" s="250"/>
      <c r="B647" s="250"/>
      <c r="C647" s="250"/>
      <c r="D647" s="250"/>
      <c r="E647" s="250"/>
      <c r="F647" s="250"/>
      <c r="G647" s="250"/>
      <c r="H647" s="250"/>
      <c r="I647" s="250"/>
      <c r="J647" s="250"/>
      <c r="K647" s="250"/>
    </row>
    <row r="648" spans="1:11" x14ac:dyDescent="0.2">
      <c r="A648" s="250"/>
      <c r="B648" s="250"/>
      <c r="C648" s="250"/>
      <c r="D648" s="250"/>
      <c r="E648" s="250"/>
      <c r="F648" s="250"/>
      <c r="G648" s="250"/>
      <c r="H648" s="250"/>
      <c r="I648" s="250"/>
      <c r="J648" s="250"/>
      <c r="K648" s="250"/>
    </row>
    <row r="649" spans="1:11" x14ac:dyDescent="0.2">
      <c r="A649" s="250"/>
      <c r="B649" s="250"/>
      <c r="C649" s="250"/>
      <c r="D649" s="250"/>
      <c r="E649" s="250"/>
      <c r="F649" s="250"/>
      <c r="G649" s="250"/>
      <c r="H649" s="250"/>
      <c r="I649" s="250"/>
      <c r="J649" s="250"/>
      <c r="K649" s="250"/>
    </row>
    <row r="650" spans="1:11" x14ac:dyDescent="0.2">
      <c r="A650" s="250"/>
      <c r="B650" s="250"/>
      <c r="C650" s="250"/>
      <c r="D650" s="250"/>
      <c r="E650" s="250"/>
      <c r="F650" s="250"/>
      <c r="G650" s="250"/>
      <c r="H650" s="250"/>
      <c r="I650" s="250"/>
      <c r="J650" s="250"/>
      <c r="K650" s="250"/>
    </row>
    <row r="651" spans="1:11" x14ac:dyDescent="0.2">
      <c r="A651" s="250"/>
      <c r="B651" s="250"/>
      <c r="C651" s="250"/>
      <c r="D651" s="250"/>
      <c r="E651" s="250"/>
      <c r="F651" s="250"/>
      <c r="G651" s="250"/>
      <c r="H651" s="250"/>
      <c r="I651" s="250"/>
      <c r="J651" s="250"/>
      <c r="K651" s="250"/>
    </row>
    <row r="652" spans="1:11" x14ac:dyDescent="0.2">
      <c r="A652" s="250"/>
      <c r="B652" s="250"/>
      <c r="C652" s="250"/>
      <c r="D652" s="250"/>
      <c r="E652" s="250"/>
      <c r="F652" s="250"/>
      <c r="G652" s="250"/>
      <c r="H652" s="250"/>
      <c r="I652" s="250"/>
      <c r="J652" s="250"/>
      <c r="K652" s="250"/>
    </row>
    <row r="653" spans="1:11" x14ac:dyDescent="0.2">
      <c r="A653" s="250"/>
      <c r="B653" s="250"/>
      <c r="C653" s="250"/>
      <c r="D653" s="250"/>
      <c r="E653" s="250"/>
      <c r="F653" s="250"/>
      <c r="G653" s="250"/>
      <c r="H653" s="250"/>
      <c r="I653" s="250"/>
      <c r="J653" s="250"/>
      <c r="K653" s="250"/>
    </row>
    <row r="654" spans="1:11" x14ac:dyDescent="0.2">
      <c r="A654" s="250"/>
      <c r="B654" s="250"/>
      <c r="C654" s="250"/>
      <c r="D654" s="250"/>
      <c r="E654" s="250"/>
      <c r="F654" s="250"/>
      <c r="G654" s="250"/>
      <c r="H654" s="250"/>
      <c r="I654" s="250"/>
      <c r="J654" s="250"/>
      <c r="K654" s="250"/>
    </row>
    <row r="655" spans="1:11" x14ac:dyDescent="0.2">
      <c r="A655" s="250"/>
      <c r="B655" s="250"/>
      <c r="C655" s="250"/>
      <c r="D655" s="250"/>
      <c r="E655" s="250"/>
      <c r="F655" s="250"/>
      <c r="G655" s="250"/>
      <c r="H655" s="250"/>
      <c r="I655" s="250"/>
      <c r="J655" s="250"/>
      <c r="K655" s="250"/>
    </row>
    <row r="656" spans="1:11" x14ac:dyDescent="0.2">
      <c r="A656" s="250"/>
      <c r="B656" s="250"/>
      <c r="C656" s="250"/>
      <c r="D656" s="250"/>
      <c r="E656" s="250"/>
      <c r="F656" s="250"/>
      <c r="G656" s="250"/>
      <c r="H656" s="250"/>
      <c r="I656" s="250"/>
      <c r="J656" s="250"/>
      <c r="K656" s="250"/>
    </row>
    <row r="657" spans="1:11" x14ac:dyDescent="0.2">
      <c r="A657" s="250"/>
      <c r="B657" s="250"/>
      <c r="C657" s="250"/>
      <c r="D657" s="250"/>
      <c r="E657" s="250"/>
      <c r="F657" s="250"/>
      <c r="G657" s="250"/>
      <c r="H657" s="250"/>
      <c r="I657" s="250"/>
      <c r="J657" s="250"/>
      <c r="K657" s="250"/>
    </row>
    <row r="658" spans="1:11" x14ac:dyDescent="0.2">
      <c r="A658" s="250"/>
      <c r="B658" s="250"/>
      <c r="C658" s="250"/>
      <c r="D658" s="250"/>
      <c r="E658" s="250"/>
      <c r="F658" s="250"/>
      <c r="G658" s="250"/>
      <c r="H658" s="250"/>
      <c r="I658" s="250"/>
      <c r="J658" s="250"/>
      <c r="K658" s="250"/>
    </row>
    <row r="659" spans="1:11" x14ac:dyDescent="0.2">
      <c r="A659" s="250"/>
      <c r="B659" s="250"/>
      <c r="C659" s="250"/>
      <c r="D659" s="250"/>
      <c r="E659" s="250"/>
      <c r="F659" s="250"/>
      <c r="G659" s="250"/>
      <c r="H659" s="250"/>
      <c r="I659" s="250"/>
      <c r="J659" s="250"/>
      <c r="K659" s="250"/>
    </row>
    <row r="660" spans="1:11" x14ac:dyDescent="0.2">
      <c r="A660" s="250"/>
      <c r="B660" s="250"/>
      <c r="C660" s="250"/>
      <c r="D660" s="250"/>
      <c r="E660" s="250"/>
      <c r="F660" s="250"/>
      <c r="G660" s="250"/>
      <c r="H660" s="250"/>
      <c r="I660" s="250"/>
      <c r="J660" s="250"/>
      <c r="K660" s="250"/>
    </row>
    <row r="661" spans="1:11" x14ac:dyDescent="0.2">
      <c r="A661" s="250"/>
      <c r="B661" s="250"/>
      <c r="C661" s="250"/>
      <c r="D661" s="250"/>
      <c r="E661" s="250"/>
      <c r="F661" s="250"/>
      <c r="G661" s="250"/>
      <c r="H661" s="250"/>
      <c r="I661" s="250"/>
      <c r="J661" s="250"/>
      <c r="K661" s="250"/>
    </row>
    <row r="662" spans="1:11" x14ac:dyDescent="0.2">
      <c r="A662" s="250"/>
      <c r="B662" s="250"/>
      <c r="C662" s="250"/>
      <c r="D662" s="250"/>
      <c r="E662" s="250"/>
      <c r="F662" s="250"/>
      <c r="G662" s="250"/>
      <c r="H662" s="250"/>
      <c r="I662" s="250"/>
      <c r="J662" s="250"/>
      <c r="K662" s="250"/>
    </row>
    <row r="663" spans="1:11" x14ac:dyDescent="0.2">
      <c r="A663" s="250"/>
      <c r="B663" s="250"/>
      <c r="C663" s="250"/>
      <c r="D663" s="250"/>
      <c r="E663" s="250"/>
      <c r="F663" s="250"/>
      <c r="G663" s="250"/>
      <c r="H663" s="250"/>
      <c r="I663" s="250"/>
      <c r="J663" s="250"/>
      <c r="K663" s="250"/>
    </row>
    <row r="664" spans="1:11" x14ac:dyDescent="0.2">
      <c r="A664" s="250"/>
      <c r="B664" s="250"/>
      <c r="C664" s="250"/>
      <c r="D664" s="250"/>
      <c r="E664" s="250"/>
      <c r="F664" s="250"/>
      <c r="G664" s="250"/>
      <c r="H664" s="250"/>
      <c r="I664" s="250"/>
      <c r="J664" s="250"/>
      <c r="K664" s="250"/>
    </row>
    <row r="665" spans="1:11" x14ac:dyDescent="0.2">
      <c r="A665" s="250"/>
      <c r="B665" s="250"/>
      <c r="C665" s="250"/>
      <c r="D665" s="250"/>
      <c r="E665" s="250"/>
      <c r="F665" s="250"/>
      <c r="G665" s="250"/>
      <c r="H665" s="250"/>
      <c r="I665" s="250"/>
      <c r="J665" s="250"/>
      <c r="K665" s="250"/>
    </row>
    <row r="666" spans="1:11" x14ac:dyDescent="0.2">
      <c r="A666" s="250"/>
      <c r="B666" s="250"/>
      <c r="C666" s="250"/>
      <c r="D666" s="250"/>
      <c r="E666" s="250"/>
      <c r="F666" s="250"/>
      <c r="G666" s="250"/>
      <c r="H666" s="250"/>
      <c r="I666" s="250"/>
      <c r="J666" s="250"/>
      <c r="K666" s="250"/>
    </row>
    <row r="667" spans="1:11" x14ac:dyDescent="0.2">
      <c r="A667" s="250"/>
      <c r="B667" s="250"/>
      <c r="C667" s="250"/>
      <c r="D667" s="250"/>
      <c r="E667" s="250"/>
      <c r="F667" s="250"/>
      <c r="G667" s="250"/>
      <c r="H667" s="250"/>
      <c r="I667" s="250"/>
      <c r="J667" s="250"/>
      <c r="K667" s="250"/>
    </row>
    <row r="668" spans="1:11" x14ac:dyDescent="0.2">
      <c r="A668" s="250"/>
      <c r="B668" s="250"/>
      <c r="C668" s="250"/>
      <c r="D668" s="250"/>
      <c r="E668" s="250"/>
      <c r="F668" s="250"/>
      <c r="G668" s="250"/>
      <c r="H668" s="250"/>
      <c r="I668" s="250"/>
      <c r="J668" s="250"/>
      <c r="K668" s="250"/>
    </row>
    <row r="669" spans="1:11" x14ac:dyDescent="0.2">
      <c r="A669" s="250"/>
      <c r="B669" s="250"/>
      <c r="C669" s="250"/>
      <c r="D669" s="250"/>
      <c r="E669" s="250"/>
      <c r="F669" s="250"/>
      <c r="G669" s="250"/>
      <c r="H669" s="250"/>
      <c r="I669" s="250"/>
      <c r="J669" s="250"/>
      <c r="K669" s="250"/>
    </row>
    <row r="670" spans="1:11" x14ac:dyDescent="0.2">
      <c r="A670" s="250"/>
      <c r="B670" s="250"/>
      <c r="C670" s="250"/>
      <c r="D670" s="250"/>
      <c r="E670" s="250"/>
      <c r="F670" s="250"/>
      <c r="G670" s="250"/>
      <c r="H670" s="250"/>
      <c r="I670" s="250"/>
      <c r="J670" s="250"/>
      <c r="K670" s="250"/>
    </row>
    <row r="671" spans="1:11" x14ac:dyDescent="0.2">
      <c r="A671" s="250"/>
      <c r="B671" s="250"/>
      <c r="C671" s="250"/>
      <c r="D671" s="250"/>
      <c r="E671" s="250"/>
      <c r="F671" s="250"/>
      <c r="G671" s="250"/>
      <c r="H671" s="250"/>
      <c r="I671" s="250"/>
      <c r="J671" s="250"/>
      <c r="K671" s="250"/>
    </row>
    <row r="672" spans="1:11" x14ac:dyDescent="0.2">
      <c r="A672" s="250"/>
      <c r="B672" s="250"/>
      <c r="C672" s="250"/>
      <c r="D672" s="250"/>
      <c r="E672" s="250"/>
      <c r="F672" s="250"/>
      <c r="G672" s="250"/>
      <c r="H672" s="250"/>
      <c r="I672" s="250"/>
      <c r="J672" s="250"/>
      <c r="K672" s="250"/>
    </row>
    <row r="673" spans="1:11" x14ac:dyDescent="0.2">
      <c r="A673" s="250"/>
      <c r="B673" s="250"/>
      <c r="C673" s="250"/>
      <c r="D673" s="250"/>
      <c r="E673" s="250"/>
      <c r="F673" s="250"/>
      <c r="G673" s="250"/>
      <c r="H673" s="250"/>
      <c r="I673" s="250"/>
      <c r="J673" s="250"/>
      <c r="K673" s="250"/>
    </row>
    <row r="674" spans="1:11" x14ac:dyDescent="0.2">
      <c r="A674" s="250"/>
      <c r="B674" s="250"/>
      <c r="C674" s="250"/>
      <c r="D674" s="250"/>
      <c r="E674" s="250"/>
      <c r="F674" s="250"/>
      <c r="G674" s="250"/>
      <c r="H674" s="250"/>
      <c r="I674" s="250"/>
      <c r="J674" s="250"/>
      <c r="K674" s="250"/>
    </row>
    <row r="675" spans="1:11" x14ac:dyDescent="0.2">
      <c r="A675" s="250"/>
      <c r="B675" s="250"/>
      <c r="C675" s="250"/>
      <c r="D675" s="250"/>
      <c r="E675" s="250"/>
      <c r="F675" s="250"/>
      <c r="G675" s="250"/>
      <c r="H675" s="250"/>
      <c r="I675" s="250"/>
      <c r="J675" s="250"/>
      <c r="K675" s="250"/>
    </row>
    <row r="676" spans="1:11" x14ac:dyDescent="0.2">
      <c r="A676" s="250"/>
      <c r="B676" s="250"/>
      <c r="C676" s="250"/>
      <c r="D676" s="250"/>
      <c r="E676" s="250"/>
      <c r="F676" s="250"/>
      <c r="G676" s="250"/>
      <c r="H676" s="250"/>
      <c r="I676" s="250"/>
      <c r="J676" s="250"/>
      <c r="K676" s="250"/>
    </row>
    <row r="677" spans="1:11" x14ac:dyDescent="0.2">
      <c r="A677" s="250"/>
      <c r="B677" s="250"/>
      <c r="C677" s="250"/>
      <c r="D677" s="250"/>
      <c r="E677" s="250"/>
      <c r="F677" s="250"/>
      <c r="G677" s="250"/>
      <c r="H677" s="250"/>
      <c r="I677" s="250"/>
      <c r="J677" s="250"/>
      <c r="K677" s="250"/>
    </row>
    <row r="678" spans="1:11" x14ac:dyDescent="0.2">
      <c r="A678" s="250"/>
      <c r="B678" s="250"/>
      <c r="C678" s="250"/>
      <c r="D678" s="250"/>
      <c r="E678" s="250"/>
      <c r="F678" s="250"/>
      <c r="G678" s="250"/>
      <c r="H678" s="250"/>
      <c r="I678" s="250"/>
      <c r="J678" s="250"/>
      <c r="K678" s="250"/>
    </row>
    <row r="679" spans="1:11" x14ac:dyDescent="0.2">
      <c r="A679" s="250"/>
      <c r="B679" s="250"/>
      <c r="C679" s="250"/>
      <c r="D679" s="250"/>
      <c r="E679" s="250"/>
      <c r="F679" s="250"/>
      <c r="G679" s="250"/>
      <c r="H679" s="250"/>
      <c r="I679" s="250"/>
      <c r="J679" s="250"/>
      <c r="K679" s="250"/>
    </row>
    <row r="680" spans="1:11" x14ac:dyDescent="0.2">
      <c r="A680" s="250"/>
      <c r="B680" s="250"/>
      <c r="C680" s="250"/>
      <c r="D680" s="250"/>
      <c r="E680" s="250"/>
      <c r="F680" s="250"/>
      <c r="G680" s="250"/>
      <c r="H680" s="250"/>
      <c r="I680" s="250"/>
      <c r="J680" s="250"/>
      <c r="K680" s="250"/>
    </row>
    <row r="681" spans="1:11" x14ac:dyDescent="0.2">
      <c r="A681" s="250"/>
      <c r="B681" s="250"/>
      <c r="C681" s="250"/>
      <c r="D681" s="250"/>
      <c r="E681" s="250"/>
      <c r="F681" s="250"/>
      <c r="G681" s="250"/>
      <c r="H681" s="250"/>
      <c r="I681" s="250"/>
      <c r="J681" s="250"/>
      <c r="K681" s="250"/>
    </row>
    <row r="682" spans="1:11" x14ac:dyDescent="0.2">
      <c r="A682" s="250"/>
      <c r="B682" s="250"/>
      <c r="C682" s="250"/>
      <c r="D682" s="250"/>
      <c r="E682" s="250"/>
      <c r="F682" s="250"/>
      <c r="G682" s="250"/>
      <c r="H682" s="250"/>
      <c r="I682" s="250"/>
      <c r="J682" s="250"/>
      <c r="K682" s="250"/>
    </row>
    <row r="683" spans="1:11" x14ac:dyDescent="0.2">
      <c r="A683" s="250"/>
      <c r="B683" s="250"/>
      <c r="C683" s="250"/>
      <c r="D683" s="250"/>
      <c r="E683" s="250"/>
      <c r="F683" s="250"/>
      <c r="G683" s="250"/>
      <c r="H683" s="250"/>
      <c r="I683" s="250"/>
      <c r="J683" s="250"/>
      <c r="K683" s="250"/>
    </row>
    <row r="684" spans="1:11" x14ac:dyDescent="0.2">
      <c r="A684" s="250"/>
      <c r="B684" s="250"/>
      <c r="C684" s="250"/>
      <c r="D684" s="250"/>
      <c r="E684" s="250"/>
      <c r="F684" s="250"/>
      <c r="G684" s="250"/>
      <c r="H684" s="250"/>
      <c r="I684" s="250"/>
      <c r="J684" s="250"/>
      <c r="K684" s="250"/>
    </row>
    <row r="685" spans="1:11" x14ac:dyDescent="0.2">
      <c r="A685" s="250"/>
      <c r="B685" s="250"/>
      <c r="C685" s="250"/>
      <c r="D685" s="250"/>
      <c r="E685" s="250"/>
      <c r="F685" s="250"/>
      <c r="G685" s="250"/>
      <c r="H685" s="250"/>
      <c r="I685" s="250"/>
      <c r="J685" s="250"/>
      <c r="K685" s="250"/>
    </row>
    <row r="686" spans="1:11" x14ac:dyDescent="0.2">
      <c r="A686" s="250"/>
      <c r="B686" s="250"/>
      <c r="C686" s="250"/>
      <c r="D686" s="250"/>
      <c r="E686" s="250"/>
      <c r="F686" s="250"/>
      <c r="G686" s="250"/>
      <c r="H686" s="250"/>
      <c r="I686" s="250"/>
      <c r="J686" s="250"/>
      <c r="K686" s="250"/>
    </row>
    <row r="687" spans="1:11" x14ac:dyDescent="0.2">
      <c r="A687" s="250"/>
      <c r="B687" s="250"/>
      <c r="C687" s="250"/>
      <c r="D687" s="250"/>
      <c r="E687" s="250"/>
      <c r="F687" s="250"/>
      <c r="G687" s="250"/>
      <c r="H687" s="250"/>
      <c r="I687" s="250"/>
      <c r="J687" s="250"/>
      <c r="K687" s="250"/>
    </row>
    <row r="688" spans="1:11" x14ac:dyDescent="0.2">
      <c r="A688" s="250"/>
      <c r="B688" s="250"/>
      <c r="C688" s="250"/>
      <c r="D688" s="250"/>
      <c r="E688" s="250"/>
      <c r="F688" s="250"/>
      <c r="G688" s="250"/>
      <c r="H688" s="250"/>
      <c r="I688" s="250"/>
      <c r="J688" s="250"/>
      <c r="K688" s="250"/>
    </row>
    <row r="689" spans="1:11" x14ac:dyDescent="0.2">
      <c r="A689" s="250"/>
      <c r="B689" s="250"/>
      <c r="C689" s="250"/>
      <c r="D689" s="250"/>
      <c r="E689" s="250"/>
      <c r="F689" s="250"/>
      <c r="G689" s="250"/>
      <c r="H689" s="250"/>
      <c r="I689" s="250"/>
      <c r="J689" s="250"/>
      <c r="K689" s="250"/>
    </row>
    <row r="690" spans="1:11" x14ac:dyDescent="0.2">
      <c r="A690" s="250"/>
      <c r="B690" s="250"/>
      <c r="C690" s="250"/>
      <c r="D690" s="250"/>
      <c r="E690" s="250"/>
      <c r="F690" s="250"/>
      <c r="G690" s="250"/>
      <c r="H690" s="250"/>
      <c r="I690" s="250"/>
      <c r="J690" s="250"/>
      <c r="K690" s="250"/>
    </row>
    <row r="691" spans="1:11" x14ac:dyDescent="0.2">
      <c r="A691" s="250"/>
      <c r="B691" s="250"/>
      <c r="C691" s="250"/>
      <c r="D691" s="250"/>
      <c r="E691" s="250"/>
      <c r="F691" s="250"/>
      <c r="G691" s="250"/>
      <c r="H691" s="250"/>
      <c r="I691" s="250"/>
      <c r="J691" s="250"/>
      <c r="K691" s="250"/>
    </row>
    <row r="692" spans="1:11" x14ac:dyDescent="0.2">
      <c r="A692" s="250"/>
      <c r="B692" s="250"/>
      <c r="C692" s="250"/>
      <c r="D692" s="250"/>
      <c r="E692" s="250"/>
      <c r="F692" s="250"/>
      <c r="G692" s="250"/>
      <c r="H692" s="250"/>
      <c r="I692" s="250"/>
      <c r="J692" s="250"/>
      <c r="K692" s="250"/>
    </row>
    <row r="693" spans="1:11" x14ac:dyDescent="0.2">
      <c r="A693" s="250"/>
      <c r="B693" s="250"/>
      <c r="C693" s="250"/>
      <c r="D693" s="250"/>
      <c r="E693" s="250"/>
      <c r="F693" s="250"/>
      <c r="G693" s="250"/>
      <c r="H693" s="250"/>
      <c r="I693" s="250"/>
      <c r="J693" s="250"/>
      <c r="K693" s="250"/>
    </row>
    <row r="694" spans="1:11" x14ac:dyDescent="0.2">
      <c r="A694" s="250"/>
      <c r="B694" s="250"/>
      <c r="C694" s="250"/>
      <c r="D694" s="250"/>
      <c r="E694" s="250"/>
      <c r="F694" s="250"/>
      <c r="G694" s="250"/>
      <c r="H694" s="250"/>
      <c r="I694" s="250"/>
      <c r="J694" s="250"/>
      <c r="K694" s="250"/>
    </row>
    <row r="695" spans="1:11" x14ac:dyDescent="0.2">
      <c r="A695" s="250"/>
      <c r="B695" s="250"/>
      <c r="C695" s="250"/>
      <c r="D695" s="250"/>
      <c r="E695" s="250"/>
      <c r="F695" s="250"/>
      <c r="G695" s="250"/>
      <c r="H695" s="250"/>
      <c r="I695" s="250"/>
      <c r="J695" s="250"/>
      <c r="K695" s="250"/>
    </row>
    <row r="696" spans="1:11" x14ac:dyDescent="0.2">
      <c r="A696" s="250"/>
      <c r="B696" s="250"/>
      <c r="C696" s="250"/>
      <c r="D696" s="250"/>
      <c r="E696" s="250"/>
      <c r="F696" s="250"/>
      <c r="G696" s="250"/>
      <c r="H696" s="250"/>
      <c r="I696" s="250"/>
      <c r="J696" s="250"/>
      <c r="K696" s="250"/>
    </row>
    <row r="697" spans="1:11" x14ac:dyDescent="0.2">
      <c r="A697" s="250"/>
      <c r="B697" s="250"/>
      <c r="C697" s="250"/>
      <c r="D697" s="250"/>
      <c r="E697" s="250"/>
      <c r="F697" s="250"/>
      <c r="G697" s="250"/>
      <c r="H697" s="250"/>
      <c r="I697" s="250"/>
      <c r="J697" s="250"/>
      <c r="K697" s="250"/>
    </row>
    <row r="698" spans="1:11" x14ac:dyDescent="0.2">
      <c r="A698" s="250"/>
      <c r="B698" s="250"/>
      <c r="C698" s="250"/>
      <c r="D698" s="250"/>
      <c r="E698" s="250"/>
      <c r="F698" s="250"/>
      <c r="G698" s="250"/>
      <c r="H698" s="250"/>
      <c r="I698" s="250"/>
      <c r="J698" s="250"/>
      <c r="K698" s="250"/>
    </row>
    <row r="699" spans="1:11" x14ac:dyDescent="0.2">
      <c r="A699" s="250"/>
      <c r="B699" s="250"/>
      <c r="C699" s="250"/>
      <c r="D699" s="250"/>
      <c r="E699" s="250"/>
      <c r="F699" s="250"/>
      <c r="G699" s="250"/>
      <c r="H699" s="250"/>
      <c r="I699" s="250"/>
      <c r="J699" s="250"/>
      <c r="K699" s="250"/>
    </row>
    <row r="700" spans="1:11" x14ac:dyDescent="0.2">
      <c r="A700" s="250"/>
      <c r="B700" s="250"/>
      <c r="C700" s="250"/>
      <c r="D700" s="250"/>
      <c r="E700" s="250"/>
      <c r="F700" s="250"/>
      <c r="G700" s="250"/>
      <c r="H700" s="250"/>
      <c r="I700" s="250"/>
      <c r="J700" s="250"/>
      <c r="K700" s="250"/>
    </row>
    <row r="701" spans="1:11" x14ac:dyDescent="0.2">
      <c r="A701" s="250"/>
      <c r="B701" s="250"/>
      <c r="C701" s="250"/>
      <c r="D701" s="250"/>
      <c r="E701" s="250"/>
      <c r="F701" s="250"/>
      <c r="G701" s="250"/>
      <c r="H701" s="250"/>
      <c r="I701" s="250"/>
      <c r="J701" s="250"/>
      <c r="K701" s="250"/>
    </row>
    <row r="702" spans="1:11" x14ac:dyDescent="0.2">
      <c r="A702" s="250"/>
      <c r="B702" s="250"/>
      <c r="C702" s="250"/>
      <c r="D702" s="250"/>
      <c r="E702" s="250"/>
      <c r="F702" s="250"/>
      <c r="G702" s="250"/>
      <c r="H702" s="250"/>
      <c r="I702" s="250"/>
      <c r="J702" s="250"/>
      <c r="K702" s="250"/>
    </row>
    <row r="703" spans="1:11" x14ac:dyDescent="0.2">
      <c r="A703" s="250"/>
      <c r="B703" s="250"/>
      <c r="C703" s="250"/>
      <c r="D703" s="250"/>
      <c r="E703" s="250"/>
      <c r="F703" s="250"/>
      <c r="G703" s="250"/>
      <c r="H703" s="250"/>
      <c r="I703" s="250"/>
      <c r="J703" s="250"/>
      <c r="K703" s="250"/>
    </row>
    <row r="704" spans="1:11" x14ac:dyDescent="0.2">
      <c r="A704" s="250"/>
      <c r="B704" s="250"/>
      <c r="C704" s="250"/>
      <c r="D704" s="250"/>
      <c r="E704" s="250"/>
      <c r="F704" s="250"/>
      <c r="G704" s="250"/>
      <c r="H704" s="250"/>
      <c r="I704" s="250"/>
      <c r="J704" s="250"/>
      <c r="K704" s="250"/>
    </row>
    <row r="705" spans="1:11" x14ac:dyDescent="0.2">
      <c r="A705" s="250"/>
      <c r="B705" s="250"/>
      <c r="C705" s="250"/>
      <c r="D705" s="250"/>
      <c r="E705" s="250"/>
      <c r="F705" s="250"/>
      <c r="G705" s="250"/>
      <c r="H705" s="250"/>
      <c r="I705" s="250"/>
      <c r="J705" s="250"/>
      <c r="K705" s="250"/>
    </row>
    <row r="706" spans="1:11" x14ac:dyDescent="0.2">
      <c r="A706" s="250"/>
      <c r="B706" s="250"/>
      <c r="C706" s="250"/>
      <c r="D706" s="250"/>
      <c r="E706" s="250"/>
      <c r="F706" s="250"/>
      <c r="G706" s="250"/>
      <c r="H706" s="250"/>
      <c r="I706" s="250"/>
      <c r="J706" s="250"/>
      <c r="K706" s="250"/>
    </row>
    <row r="707" spans="1:11" x14ac:dyDescent="0.2">
      <c r="A707" s="250"/>
      <c r="B707" s="250"/>
      <c r="C707" s="250"/>
      <c r="D707" s="250"/>
      <c r="E707" s="250"/>
      <c r="F707" s="250"/>
      <c r="G707" s="250"/>
      <c r="H707" s="250"/>
      <c r="I707" s="250"/>
      <c r="J707" s="250"/>
      <c r="K707" s="250"/>
    </row>
    <row r="708" spans="1:11" x14ac:dyDescent="0.2">
      <c r="A708" s="250"/>
      <c r="B708" s="250"/>
      <c r="C708" s="250"/>
      <c r="D708" s="250"/>
      <c r="E708" s="250"/>
      <c r="F708" s="250"/>
      <c r="G708" s="250"/>
      <c r="H708" s="250"/>
      <c r="I708" s="250"/>
      <c r="J708" s="250"/>
      <c r="K708" s="250"/>
    </row>
    <row r="709" spans="1:11" x14ac:dyDescent="0.2">
      <c r="A709" s="250"/>
      <c r="B709" s="250"/>
      <c r="C709" s="250"/>
      <c r="D709" s="250"/>
      <c r="E709" s="250"/>
      <c r="F709" s="250"/>
      <c r="G709" s="250"/>
      <c r="H709" s="250"/>
      <c r="I709" s="250"/>
      <c r="J709" s="250"/>
      <c r="K709" s="250"/>
    </row>
    <row r="710" spans="1:11" x14ac:dyDescent="0.2">
      <c r="A710" s="250"/>
      <c r="B710" s="250"/>
      <c r="C710" s="250"/>
      <c r="D710" s="250"/>
      <c r="E710" s="250"/>
      <c r="F710" s="250"/>
      <c r="G710" s="250"/>
      <c r="H710" s="250"/>
      <c r="I710" s="250"/>
      <c r="J710" s="250"/>
      <c r="K710" s="250"/>
    </row>
    <row r="711" spans="1:11" x14ac:dyDescent="0.2">
      <c r="A711" s="250"/>
      <c r="B711" s="250"/>
      <c r="C711" s="250"/>
      <c r="D711" s="250"/>
      <c r="E711" s="250"/>
      <c r="F711" s="250"/>
      <c r="G711" s="250"/>
      <c r="H711" s="250"/>
      <c r="I711" s="250"/>
      <c r="J711" s="250"/>
      <c r="K711" s="250"/>
    </row>
    <row r="712" spans="1:11" x14ac:dyDescent="0.2">
      <c r="A712" s="250"/>
      <c r="B712" s="250"/>
      <c r="C712" s="250"/>
      <c r="D712" s="250"/>
      <c r="E712" s="250"/>
      <c r="F712" s="250"/>
      <c r="G712" s="250"/>
      <c r="H712" s="250"/>
      <c r="I712" s="250"/>
      <c r="J712" s="250"/>
      <c r="K712" s="250"/>
    </row>
    <row r="713" spans="1:11" x14ac:dyDescent="0.2">
      <c r="A713" s="250"/>
      <c r="B713" s="250"/>
      <c r="C713" s="250"/>
      <c r="D713" s="250"/>
      <c r="E713" s="250"/>
      <c r="F713" s="250"/>
      <c r="G713" s="250"/>
      <c r="H713" s="250"/>
      <c r="I713" s="250"/>
      <c r="J713" s="250"/>
      <c r="K713" s="250"/>
    </row>
    <row r="714" spans="1:11" x14ac:dyDescent="0.2">
      <c r="A714" s="250"/>
      <c r="B714" s="250"/>
      <c r="C714" s="250"/>
      <c r="D714" s="250"/>
      <c r="E714" s="250"/>
      <c r="F714" s="250"/>
      <c r="G714" s="250"/>
      <c r="H714" s="250"/>
      <c r="I714" s="250"/>
      <c r="J714" s="250"/>
      <c r="K714" s="250"/>
    </row>
    <row r="715" spans="1:11" x14ac:dyDescent="0.2">
      <c r="A715" s="250"/>
      <c r="B715" s="250"/>
      <c r="C715" s="250"/>
      <c r="D715" s="250"/>
      <c r="E715" s="250"/>
      <c r="F715" s="250"/>
      <c r="G715" s="250"/>
      <c r="H715" s="250"/>
      <c r="I715" s="250"/>
      <c r="J715" s="250"/>
      <c r="K715" s="250"/>
    </row>
    <row r="716" spans="1:11" x14ac:dyDescent="0.2">
      <c r="A716" s="250"/>
      <c r="B716" s="250"/>
      <c r="C716" s="250"/>
      <c r="D716" s="250"/>
      <c r="E716" s="250"/>
      <c r="F716" s="250"/>
      <c r="G716" s="250"/>
      <c r="H716" s="250"/>
      <c r="I716" s="250"/>
      <c r="J716" s="250"/>
      <c r="K716" s="250"/>
    </row>
    <row r="717" spans="1:11" x14ac:dyDescent="0.2">
      <c r="A717" s="250"/>
      <c r="B717" s="250"/>
      <c r="C717" s="250"/>
      <c r="D717" s="250"/>
      <c r="E717" s="250"/>
      <c r="F717" s="250"/>
      <c r="G717" s="250"/>
      <c r="H717" s="250"/>
      <c r="I717" s="250"/>
      <c r="J717" s="250"/>
      <c r="K717" s="250"/>
    </row>
    <row r="718" spans="1:11" x14ac:dyDescent="0.2">
      <c r="A718" s="250"/>
      <c r="B718" s="250"/>
      <c r="C718" s="250"/>
      <c r="D718" s="250"/>
      <c r="E718" s="250"/>
      <c r="F718" s="250"/>
      <c r="G718" s="250"/>
      <c r="H718" s="250"/>
      <c r="I718" s="250"/>
      <c r="J718" s="250"/>
      <c r="K718" s="250"/>
    </row>
    <row r="719" spans="1:11" x14ac:dyDescent="0.2">
      <c r="A719" s="250"/>
      <c r="B719" s="250"/>
      <c r="C719" s="250"/>
      <c r="D719" s="250"/>
      <c r="E719" s="250"/>
      <c r="F719" s="250"/>
      <c r="G719" s="250"/>
      <c r="H719" s="250"/>
      <c r="I719" s="250"/>
      <c r="J719" s="250"/>
      <c r="K719" s="250"/>
    </row>
    <row r="720" spans="1:11" x14ac:dyDescent="0.2">
      <c r="A720" s="250"/>
      <c r="B720" s="250"/>
      <c r="C720" s="250"/>
      <c r="D720" s="250"/>
      <c r="E720" s="250"/>
      <c r="F720" s="250"/>
      <c r="G720" s="250"/>
      <c r="H720" s="250"/>
      <c r="I720" s="250"/>
      <c r="J720" s="250"/>
      <c r="K720" s="250"/>
    </row>
    <row r="721" spans="1:11" x14ac:dyDescent="0.2">
      <c r="A721" s="250"/>
      <c r="B721" s="250"/>
      <c r="C721" s="250"/>
      <c r="D721" s="250"/>
      <c r="E721" s="250"/>
      <c r="F721" s="250"/>
      <c r="G721" s="250"/>
      <c r="H721" s="250"/>
      <c r="I721" s="250"/>
      <c r="J721" s="250"/>
      <c r="K721" s="250"/>
    </row>
    <row r="722" spans="1:11" x14ac:dyDescent="0.2">
      <c r="A722" s="250"/>
      <c r="B722" s="250"/>
      <c r="C722" s="250"/>
      <c r="D722" s="250"/>
      <c r="E722" s="250"/>
      <c r="F722" s="250"/>
      <c r="G722" s="250"/>
      <c r="H722" s="250"/>
      <c r="I722" s="250"/>
      <c r="J722" s="250"/>
      <c r="K722" s="250"/>
    </row>
    <row r="723" spans="1:11" x14ac:dyDescent="0.2">
      <c r="A723" s="250"/>
      <c r="B723" s="250"/>
      <c r="C723" s="250"/>
      <c r="D723" s="250"/>
      <c r="E723" s="250"/>
      <c r="F723" s="250"/>
      <c r="G723" s="250"/>
      <c r="H723" s="250"/>
      <c r="I723" s="250"/>
      <c r="J723" s="250"/>
      <c r="K723" s="250"/>
    </row>
    <row r="724" spans="1:11" x14ac:dyDescent="0.2">
      <c r="A724" s="250"/>
      <c r="B724" s="250"/>
      <c r="C724" s="250"/>
      <c r="D724" s="250"/>
      <c r="E724" s="250"/>
      <c r="F724" s="250"/>
      <c r="G724" s="250"/>
      <c r="H724" s="250"/>
      <c r="I724" s="250"/>
      <c r="J724" s="250"/>
      <c r="K724" s="250"/>
    </row>
    <row r="725" spans="1:11" x14ac:dyDescent="0.2">
      <c r="A725" s="250"/>
      <c r="B725" s="250"/>
      <c r="C725" s="250"/>
      <c r="D725" s="250"/>
      <c r="E725" s="250"/>
      <c r="F725" s="250"/>
      <c r="G725" s="250"/>
      <c r="H725" s="250"/>
      <c r="I725" s="250"/>
      <c r="J725" s="250"/>
      <c r="K725" s="250"/>
    </row>
    <row r="726" spans="1:11" x14ac:dyDescent="0.2">
      <c r="A726" s="250"/>
      <c r="B726" s="250"/>
      <c r="C726" s="250"/>
      <c r="D726" s="250"/>
      <c r="E726" s="250"/>
      <c r="F726" s="250"/>
      <c r="G726" s="250"/>
      <c r="H726" s="250"/>
      <c r="I726" s="250"/>
      <c r="J726" s="250"/>
      <c r="K726" s="250"/>
    </row>
    <row r="727" spans="1:11" x14ac:dyDescent="0.2">
      <c r="A727" s="250"/>
      <c r="B727" s="250"/>
      <c r="C727" s="250"/>
      <c r="D727" s="250"/>
      <c r="E727" s="250"/>
      <c r="F727" s="250"/>
      <c r="G727" s="250"/>
      <c r="H727" s="250"/>
      <c r="I727" s="250"/>
      <c r="J727" s="250"/>
      <c r="K727" s="250"/>
    </row>
    <row r="728" spans="1:11" x14ac:dyDescent="0.2">
      <c r="A728" s="250"/>
      <c r="B728" s="250"/>
      <c r="C728" s="250"/>
      <c r="D728" s="250"/>
      <c r="E728" s="250"/>
      <c r="F728" s="250"/>
      <c r="G728" s="250"/>
      <c r="H728" s="250"/>
      <c r="I728" s="250"/>
      <c r="J728" s="250"/>
      <c r="K728" s="250"/>
    </row>
    <row r="729" spans="1:11" x14ac:dyDescent="0.2">
      <c r="A729" s="250"/>
      <c r="B729" s="250"/>
      <c r="C729" s="250"/>
      <c r="D729" s="250"/>
      <c r="E729" s="250"/>
      <c r="F729" s="250"/>
      <c r="G729" s="250"/>
      <c r="H729" s="250"/>
      <c r="I729" s="250"/>
      <c r="J729" s="250"/>
      <c r="K729" s="250"/>
    </row>
    <row r="730" spans="1:11" x14ac:dyDescent="0.2">
      <c r="A730" s="250"/>
      <c r="B730" s="250"/>
      <c r="C730" s="250"/>
      <c r="D730" s="250"/>
      <c r="E730" s="250"/>
      <c r="F730" s="250"/>
      <c r="G730" s="250"/>
      <c r="H730" s="250"/>
      <c r="I730" s="250"/>
      <c r="J730" s="250"/>
      <c r="K730" s="250"/>
    </row>
    <row r="731" spans="1:11" x14ac:dyDescent="0.2">
      <c r="A731" s="250"/>
      <c r="B731" s="250"/>
      <c r="C731" s="250"/>
      <c r="D731" s="250"/>
      <c r="E731" s="250"/>
      <c r="F731" s="250"/>
      <c r="G731" s="250"/>
      <c r="H731" s="250"/>
      <c r="I731" s="250"/>
      <c r="J731" s="250"/>
      <c r="K731" s="250"/>
    </row>
    <row r="732" spans="1:11" x14ac:dyDescent="0.2">
      <c r="A732" s="250"/>
      <c r="B732" s="250"/>
      <c r="C732" s="250"/>
      <c r="D732" s="250"/>
      <c r="E732" s="250"/>
      <c r="F732" s="250"/>
      <c r="G732" s="250"/>
      <c r="H732" s="250"/>
      <c r="I732" s="250"/>
      <c r="J732" s="250"/>
      <c r="K732" s="250"/>
    </row>
    <row r="733" spans="1:11" x14ac:dyDescent="0.2">
      <c r="A733" s="250"/>
      <c r="B733" s="250"/>
      <c r="C733" s="250"/>
      <c r="D733" s="250"/>
      <c r="E733" s="250"/>
      <c r="F733" s="250"/>
      <c r="G733" s="250"/>
      <c r="H733" s="250"/>
      <c r="I733" s="250"/>
      <c r="J733" s="250"/>
      <c r="K733" s="250"/>
    </row>
    <row r="734" spans="1:11" x14ac:dyDescent="0.2">
      <c r="A734" s="250"/>
      <c r="B734" s="250"/>
      <c r="C734" s="250"/>
      <c r="D734" s="250"/>
      <c r="E734" s="250"/>
      <c r="F734" s="250"/>
      <c r="G734" s="250"/>
      <c r="H734" s="250"/>
      <c r="I734" s="250"/>
      <c r="J734" s="250"/>
      <c r="K734" s="250"/>
    </row>
    <row r="735" spans="1:11" x14ac:dyDescent="0.2">
      <c r="A735" s="250"/>
      <c r="B735" s="250"/>
      <c r="C735" s="250"/>
      <c r="D735" s="250"/>
      <c r="E735" s="250"/>
      <c r="F735" s="250"/>
      <c r="G735" s="250"/>
      <c r="H735" s="250"/>
      <c r="I735" s="250"/>
      <c r="J735" s="250"/>
      <c r="K735" s="250"/>
    </row>
    <row r="736" spans="1:11" x14ac:dyDescent="0.2">
      <c r="A736" s="250"/>
      <c r="B736" s="250"/>
      <c r="C736" s="250"/>
      <c r="D736" s="250"/>
      <c r="E736" s="250"/>
      <c r="F736" s="250"/>
      <c r="G736" s="250"/>
      <c r="H736" s="250"/>
      <c r="I736" s="250"/>
      <c r="J736" s="250"/>
      <c r="K736" s="250"/>
    </row>
    <row r="737" spans="1:11" x14ac:dyDescent="0.2">
      <c r="A737" s="250"/>
      <c r="B737" s="250"/>
      <c r="C737" s="250"/>
      <c r="D737" s="250"/>
      <c r="E737" s="250"/>
      <c r="F737" s="250"/>
      <c r="G737" s="250"/>
      <c r="H737" s="250"/>
      <c r="I737" s="250"/>
      <c r="J737" s="250"/>
      <c r="K737" s="250"/>
    </row>
    <row r="738" spans="1:11" x14ac:dyDescent="0.2">
      <c r="A738" s="250"/>
      <c r="B738" s="250"/>
      <c r="C738" s="250"/>
      <c r="D738" s="250"/>
      <c r="E738" s="250"/>
      <c r="F738" s="250"/>
      <c r="G738" s="250"/>
      <c r="H738" s="250"/>
      <c r="I738" s="250"/>
      <c r="J738" s="250"/>
      <c r="K738" s="250"/>
    </row>
    <row r="739" spans="1:11" x14ac:dyDescent="0.2">
      <c r="A739" s="250"/>
      <c r="B739" s="250"/>
      <c r="C739" s="250"/>
      <c r="D739" s="250"/>
      <c r="E739" s="250"/>
      <c r="F739" s="250"/>
      <c r="G739" s="250"/>
      <c r="H739" s="250"/>
      <c r="I739" s="250"/>
      <c r="J739" s="250"/>
      <c r="K739" s="250"/>
    </row>
    <row r="740" spans="1:11" x14ac:dyDescent="0.2">
      <c r="A740" s="250"/>
      <c r="B740" s="250"/>
      <c r="C740" s="250"/>
      <c r="D740" s="250"/>
      <c r="E740" s="250"/>
      <c r="F740" s="250"/>
      <c r="G740" s="250"/>
      <c r="H740" s="250"/>
      <c r="I740" s="250"/>
      <c r="J740" s="250"/>
      <c r="K740" s="250"/>
    </row>
    <row r="741" spans="1:11" x14ac:dyDescent="0.2">
      <c r="A741" s="250"/>
      <c r="B741" s="250"/>
      <c r="C741" s="250"/>
      <c r="D741" s="250"/>
      <c r="E741" s="250"/>
      <c r="F741" s="250"/>
      <c r="G741" s="250"/>
      <c r="H741" s="250"/>
      <c r="I741" s="250"/>
      <c r="J741" s="250"/>
      <c r="K741" s="250"/>
    </row>
    <row r="742" spans="1:11" x14ac:dyDescent="0.2">
      <c r="A742" s="250"/>
      <c r="B742" s="250"/>
      <c r="C742" s="250"/>
      <c r="D742" s="250"/>
      <c r="E742" s="250"/>
      <c r="F742" s="250"/>
      <c r="G742" s="250"/>
      <c r="H742" s="250"/>
      <c r="I742" s="250"/>
      <c r="J742" s="250"/>
      <c r="K742" s="250"/>
    </row>
    <row r="743" spans="1:11" x14ac:dyDescent="0.2">
      <c r="A743" s="250"/>
      <c r="B743" s="250"/>
      <c r="C743" s="250"/>
      <c r="D743" s="250"/>
      <c r="E743" s="250"/>
      <c r="F743" s="250"/>
      <c r="G743" s="250"/>
      <c r="H743" s="250"/>
      <c r="I743" s="250"/>
      <c r="J743" s="250"/>
      <c r="K743" s="250"/>
    </row>
    <row r="744" spans="1:11" x14ac:dyDescent="0.2">
      <c r="A744" s="250"/>
      <c r="B744" s="250"/>
      <c r="C744" s="250"/>
      <c r="D744" s="250"/>
      <c r="E744" s="250"/>
      <c r="F744" s="250"/>
      <c r="G744" s="250"/>
      <c r="H744" s="250"/>
      <c r="I744" s="250"/>
      <c r="J744" s="250"/>
      <c r="K744" s="250"/>
    </row>
    <row r="745" spans="1:11" x14ac:dyDescent="0.2">
      <c r="A745" s="250"/>
      <c r="B745" s="250"/>
      <c r="C745" s="250"/>
      <c r="D745" s="250"/>
      <c r="E745" s="250"/>
      <c r="F745" s="250"/>
      <c r="G745" s="250"/>
      <c r="H745" s="250"/>
      <c r="I745" s="250"/>
      <c r="J745" s="250"/>
      <c r="K745" s="250"/>
    </row>
    <row r="746" spans="1:11" x14ac:dyDescent="0.2">
      <c r="A746" s="250"/>
      <c r="B746" s="250"/>
      <c r="C746" s="250"/>
      <c r="D746" s="250"/>
      <c r="E746" s="250"/>
      <c r="F746" s="250"/>
      <c r="G746" s="250"/>
      <c r="H746" s="250"/>
      <c r="I746" s="250"/>
      <c r="J746" s="250"/>
      <c r="K746" s="250"/>
    </row>
    <row r="747" spans="1:11" x14ac:dyDescent="0.2">
      <c r="A747" s="250"/>
      <c r="B747" s="250"/>
      <c r="C747" s="250"/>
      <c r="D747" s="250"/>
      <c r="E747" s="250"/>
      <c r="F747" s="250"/>
      <c r="G747" s="250"/>
      <c r="H747" s="250"/>
      <c r="I747" s="250"/>
      <c r="J747" s="250"/>
      <c r="K747" s="250"/>
    </row>
    <row r="748" spans="1:11" x14ac:dyDescent="0.2">
      <c r="A748" s="250"/>
      <c r="B748" s="250"/>
      <c r="C748" s="250"/>
      <c r="D748" s="250"/>
      <c r="E748" s="250"/>
      <c r="F748" s="250"/>
      <c r="G748" s="250"/>
      <c r="H748" s="250"/>
      <c r="I748" s="250"/>
      <c r="J748" s="250"/>
      <c r="K748" s="250"/>
    </row>
    <row r="749" spans="1:11" x14ac:dyDescent="0.2">
      <c r="A749" s="250"/>
      <c r="B749" s="250"/>
      <c r="C749" s="250"/>
      <c r="D749" s="250"/>
      <c r="E749" s="250"/>
      <c r="F749" s="250"/>
      <c r="G749" s="250"/>
      <c r="H749" s="250"/>
      <c r="I749" s="250"/>
      <c r="J749" s="250"/>
      <c r="K749" s="250"/>
    </row>
    <row r="750" spans="1:11" x14ac:dyDescent="0.2">
      <c r="A750" s="250"/>
      <c r="B750" s="250"/>
      <c r="C750" s="250"/>
      <c r="D750" s="250"/>
      <c r="E750" s="250"/>
      <c r="F750" s="250"/>
      <c r="G750" s="250"/>
      <c r="H750" s="250"/>
      <c r="I750" s="250"/>
      <c r="J750" s="250"/>
      <c r="K750" s="250"/>
    </row>
    <row r="751" spans="1:11" x14ac:dyDescent="0.2">
      <c r="A751" s="250"/>
      <c r="B751" s="250"/>
      <c r="C751" s="250"/>
      <c r="D751" s="250"/>
      <c r="E751" s="250"/>
      <c r="F751" s="250"/>
      <c r="G751" s="250"/>
      <c r="H751" s="250"/>
      <c r="I751" s="250"/>
      <c r="J751" s="250"/>
      <c r="K751" s="250"/>
    </row>
    <row r="752" spans="1:11" x14ac:dyDescent="0.2">
      <c r="A752" s="250"/>
      <c r="B752" s="250"/>
      <c r="C752" s="250"/>
      <c r="D752" s="250"/>
      <c r="E752" s="250"/>
      <c r="F752" s="250"/>
      <c r="G752" s="250"/>
      <c r="H752" s="250"/>
      <c r="I752" s="250"/>
      <c r="J752" s="250"/>
      <c r="K752" s="250"/>
    </row>
    <row r="753" spans="1:11" x14ac:dyDescent="0.2">
      <c r="A753" s="250"/>
      <c r="B753" s="250"/>
      <c r="C753" s="250"/>
      <c r="D753" s="250"/>
      <c r="E753" s="250"/>
      <c r="F753" s="250"/>
      <c r="G753" s="250"/>
      <c r="H753" s="250"/>
      <c r="I753" s="250"/>
      <c r="J753" s="250"/>
      <c r="K753" s="250"/>
    </row>
    <row r="754" spans="1:11" x14ac:dyDescent="0.2">
      <c r="A754" s="250"/>
      <c r="B754" s="250"/>
      <c r="C754" s="250"/>
      <c r="D754" s="250"/>
      <c r="E754" s="250"/>
      <c r="F754" s="250"/>
      <c r="G754" s="250"/>
      <c r="H754" s="250"/>
      <c r="I754" s="250"/>
      <c r="J754" s="250"/>
      <c r="K754" s="250"/>
    </row>
    <row r="755" spans="1:11" x14ac:dyDescent="0.2">
      <c r="A755" s="250"/>
      <c r="B755" s="250"/>
      <c r="C755" s="250"/>
      <c r="D755" s="250"/>
      <c r="E755" s="250"/>
      <c r="F755" s="250"/>
      <c r="G755" s="250"/>
      <c r="H755" s="250"/>
      <c r="I755" s="250"/>
      <c r="J755" s="250"/>
      <c r="K755" s="250"/>
    </row>
    <row r="756" spans="1:11" x14ac:dyDescent="0.2">
      <c r="A756" s="250"/>
      <c r="B756" s="250"/>
      <c r="C756" s="250"/>
      <c r="D756" s="250"/>
      <c r="E756" s="250"/>
      <c r="F756" s="250"/>
      <c r="G756" s="250"/>
      <c r="H756" s="250"/>
      <c r="I756" s="250"/>
      <c r="J756" s="250"/>
      <c r="K756" s="250"/>
    </row>
    <row r="757" spans="1:11" x14ac:dyDescent="0.2">
      <c r="A757" s="250"/>
      <c r="B757" s="250"/>
      <c r="C757" s="250"/>
      <c r="D757" s="250"/>
      <c r="E757" s="250"/>
      <c r="F757" s="250"/>
      <c r="G757" s="250"/>
      <c r="H757" s="250"/>
      <c r="I757" s="250"/>
      <c r="J757" s="250"/>
      <c r="K757" s="250"/>
    </row>
    <row r="758" spans="1:11" x14ac:dyDescent="0.2">
      <c r="A758" s="250"/>
      <c r="B758" s="250"/>
      <c r="C758" s="250"/>
      <c r="D758" s="250"/>
      <c r="E758" s="250"/>
      <c r="F758" s="250"/>
      <c r="G758" s="250"/>
      <c r="H758" s="250"/>
      <c r="I758" s="250"/>
      <c r="J758" s="250"/>
      <c r="K758" s="250"/>
    </row>
    <row r="759" spans="1:11" x14ac:dyDescent="0.2">
      <c r="A759" s="250"/>
      <c r="B759" s="250"/>
      <c r="C759" s="250"/>
      <c r="D759" s="250"/>
      <c r="E759" s="250"/>
      <c r="F759" s="250"/>
      <c r="G759" s="250"/>
      <c r="H759" s="250"/>
      <c r="I759" s="250"/>
      <c r="J759" s="250"/>
      <c r="K759" s="250"/>
    </row>
    <row r="760" spans="1:11" x14ac:dyDescent="0.2">
      <c r="A760" s="250"/>
      <c r="B760" s="250"/>
      <c r="C760" s="250"/>
      <c r="D760" s="250"/>
      <c r="E760" s="250"/>
      <c r="F760" s="250"/>
      <c r="G760" s="250"/>
      <c r="H760" s="250"/>
      <c r="I760" s="250"/>
      <c r="J760" s="250"/>
      <c r="K760" s="250"/>
    </row>
    <row r="761" spans="1:11" x14ac:dyDescent="0.2">
      <c r="A761" s="250"/>
      <c r="B761" s="250"/>
      <c r="C761" s="250"/>
      <c r="D761" s="250"/>
      <c r="E761" s="250"/>
      <c r="F761" s="250"/>
      <c r="G761" s="250"/>
      <c r="H761" s="250"/>
      <c r="I761" s="250"/>
      <c r="J761" s="250"/>
      <c r="K761" s="250"/>
    </row>
    <row r="762" spans="1:11" x14ac:dyDescent="0.2">
      <c r="A762" s="250"/>
      <c r="B762" s="250"/>
      <c r="C762" s="250"/>
      <c r="D762" s="250"/>
      <c r="E762" s="250"/>
      <c r="F762" s="250"/>
      <c r="G762" s="250"/>
      <c r="H762" s="250"/>
      <c r="I762" s="250"/>
      <c r="J762" s="250"/>
      <c r="K762" s="250"/>
    </row>
    <row r="763" spans="1:11" x14ac:dyDescent="0.2">
      <c r="A763" s="250"/>
      <c r="B763" s="250"/>
      <c r="C763" s="250"/>
      <c r="D763" s="250"/>
      <c r="E763" s="250"/>
      <c r="F763" s="250"/>
      <c r="G763" s="250"/>
      <c r="H763" s="250"/>
      <c r="I763" s="250"/>
      <c r="J763" s="250"/>
      <c r="K763" s="250"/>
    </row>
    <row r="764" spans="1:11" x14ac:dyDescent="0.2">
      <c r="A764" s="250"/>
      <c r="B764" s="250"/>
      <c r="C764" s="250"/>
      <c r="D764" s="250"/>
      <c r="E764" s="250"/>
      <c r="F764" s="250"/>
      <c r="G764" s="250"/>
      <c r="H764" s="250"/>
      <c r="I764" s="250"/>
      <c r="J764" s="250"/>
      <c r="K764" s="250"/>
    </row>
    <row r="765" spans="1:11" x14ac:dyDescent="0.2">
      <c r="A765" s="250"/>
      <c r="B765" s="250"/>
      <c r="C765" s="250"/>
      <c r="D765" s="250"/>
      <c r="E765" s="250"/>
      <c r="F765" s="250"/>
      <c r="G765" s="250"/>
      <c r="H765" s="250"/>
      <c r="I765" s="250"/>
      <c r="J765" s="250"/>
      <c r="K765" s="250"/>
    </row>
    <row r="766" spans="1:11" x14ac:dyDescent="0.2">
      <c r="A766" s="250"/>
      <c r="B766" s="250"/>
      <c r="C766" s="250"/>
      <c r="D766" s="250"/>
      <c r="E766" s="250"/>
      <c r="F766" s="250"/>
      <c r="G766" s="250"/>
      <c r="H766" s="250"/>
      <c r="I766" s="250"/>
      <c r="J766" s="250"/>
      <c r="K766" s="250"/>
    </row>
    <row r="767" spans="1:11" x14ac:dyDescent="0.2">
      <c r="A767" s="250"/>
      <c r="B767" s="250"/>
      <c r="C767" s="250"/>
      <c r="D767" s="250"/>
      <c r="E767" s="250"/>
      <c r="F767" s="250"/>
      <c r="G767" s="250"/>
      <c r="H767" s="250"/>
      <c r="I767" s="250"/>
      <c r="J767" s="250"/>
      <c r="K767" s="250"/>
    </row>
    <row r="768" spans="1:11" x14ac:dyDescent="0.2">
      <c r="A768" s="250"/>
      <c r="B768" s="250"/>
      <c r="C768" s="250"/>
      <c r="D768" s="250"/>
      <c r="E768" s="250"/>
      <c r="F768" s="250"/>
      <c r="G768" s="250"/>
      <c r="H768" s="250"/>
      <c r="I768" s="250"/>
      <c r="J768" s="250"/>
      <c r="K768" s="250"/>
    </row>
    <row r="769" spans="1:11" x14ac:dyDescent="0.2">
      <c r="A769" s="250"/>
      <c r="B769" s="250"/>
      <c r="C769" s="250"/>
      <c r="D769" s="250"/>
      <c r="E769" s="250"/>
      <c r="F769" s="250"/>
      <c r="G769" s="250"/>
      <c r="H769" s="250"/>
      <c r="I769" s="250"/>
      <c r="J769" s="250"/>
      <c r="K769" s="250"/>
    </row>
    <row r="770" spans="1:11" x14ac:dyDescent="0.2">
      <c r="A770" s="250"/>
      <c r="B770" s="250"/>
      <c r="C770" s="250"/>
      <c r="D770" s="250"/>
      <c r="E770" s="250"/>
      <c r="F770" s="250"/>
      <c r="G770" s="250"/>
      <c r="H770" s="250"/>
      <c r="I770" s="250"/>
      <c r="J770" s="250"/>
      <c r="K770" s="250"/>
    </row>
    <row r="771" spans="1:11" x14ac:dyDescent="0.2">
      <c r="A771" s="250"/>
      <c r="B771" s="250"/>
      <c r="C771" s="250"/>
      <c r="D771" s="250"/>
      <c r="E771" s="250"/>
      <c r="F771" s="250"/>
      <c r="G771" s="250"/>
      <c r="H771" s="250"/>
      <c r="I771" s="250"/>
      <c r="J771" s="250"/>
      <c r="K771" s="250"/>
    </row>
    <row r="772" spans="1:11" x14ac:dyDescent="0.2">
      <c r="A772" s="250"/>
      <c r="B772" s="250"/>
      <c r="C772" s="250"/>
      <c r="D772" s="250"/>
      <c r="E772" s="250"/>
      <c r="F772" s="250"/>
      <c r="G772" s="250"/>
      <c r="H772" s="250"/>
      <c r="I772" s="250"/>
      <c r="J772" s="250"/>
      <c r="K772" s="250"/>
    </row>
    <row r="773" spans="1:11" x14ac:dyDescent="0.2">
      <c r="A773" s="250"/>
      <c r="B773" s="250"/>
      <c r="C773" s="250"/>
      <c r="D773" s="250"/>
      <c r="E773" s="250"/>
      <c r="F773" s="250"/>
      <c r="G773" s="250"/>
      <c r="H773" s="250"/>
      <c r="I773" s="250"/>
      <c r="J773" s="250"/>
      <c r="K773" s="250"/>
    </row>
    <row r="774" spans="1:11" x14ac:dyDescent="0.2">
      <c r="A774" s="250"/>
      <c r="B774" s="250"/>
      <c r="C774" s="250"/>
      <c r="D774" s="250"/>
      <c r="E774" s="250"/>
      <c r="F774" s="250"/>
      <c r="G774" s="250"/>
      <c r="H774" s="250"/>
      <c r="I774" s="250"/>
      <c r="J774" s="250"/>
      <c r="K774" s="250"/>
    </row>
    <row r="775" spans="1:11" x14ac:dyDescent="0.2">
      <c r="A775" s="250"/>
      <c r="B775" s="250"/>
      <c r="C775" s="250"/>
      <c r="D775" s="250"/>
      <c r="E775" s="250"/>
      <c r="F775" s="250"/>
      <c r="G775" s="250"/>
      <c r="H775" s="250"/>
      <c r="I775" s="250"/>
      <c r="J775" s="250"/>
      <c r="K775" s="250"/>
    </row>
    <row r="776" spans="1:11" x14ac:dyDescent="0.2">
      <c r="A776" s="250"/>
      <c r="B776" s="250"/>
      <c r="C776" s="250"/>
      <c r="D776" s="250"/>
      <c r="E776" s="250"/>
      <c r="F776" s="250"/>
      <c r="G776" s="250"/>
      <c r="H776" s="250"/>
      <c r="I776" s="250"/>
      <c r="J776" s="250"/>
      <c r="K776" s="250"/>
    </row>
    <row r="777" spans="1:11" x14ac:dyDescent="0.2">
      <c r="A777" s="250"/>
      <c r="B777" s="250"/>
      <c r="C777" s="250"/>
      <c r="D777" s="250"/>
      <c r="E777" s="250"/>
      <c r="F777" s="250"/>
      <c r="G777" s="250"/>
      <c r="H777" s="250"/>
      <c r="I777" s="250"/>
      <c r="J777" s="250"/>
      <c r="K777" s="250"/>
    </row>
    <row r="778" spans="1:11" x14ac:dyDescent="0.2">
      <c r="A778" s="250"/>
      <c r="B778" s="250"/>
      <c r="C778" s="250"/>
      <c r="D778" s="250"/>
      <c r="E778" s="250"/>
      <c r="F778" s="250"/>
      <c r="G778" s="250"/>
      <c r="H778" s="250"/>
      <c r="I778" s="250"/>
      <c r="J778" s="250"/>
      <c r="K778" s="250"/>
    </row>
    <row r="779" spans="1:11" x14ac:dyDescent="0.2">
      <c r="A779" s="250"/>
      <c r="B779" s="250"/>
      <c r="C779" s="250"/>
      <c r="D779" s="250"/>
      <c r="E779" s="250"/>
      <c r="F779" s="250"/>
      <c r="G779" s="250"/>
      <c r="H779" s="250"/>
      <c r="I779" s="250"/>
      <c r="J779" s="250"/>
      <c r="K779" s="250"/>
    </row>
    <row r="780" spans="1:11" x14ac:dyDescent="0.2">
      <c r="A780" s="250"/>
      <c r="B780" s="250"/>
      <c r="C780" s="250"/>
      <c r="D780" s="250"/>
      <c r="E780" s="250"/>
      <c r="F780" s="250"/>
      <c r="G780" s="250"/>
      <c r="H780" s="250"/>
      <c r="I780" s="250"/>
      <c r="J780" s="250"/>
      <c r="K780" s="250"/>
    </row>
    <row r="781" spans="1:11" x14ac:dyDescent="0.2">
      <c r="A781" s="250"/>
      <c r="B781" s="250"/>
      <c r="C781" s="250"/>
      <c r="D781" s="250"/>
      <c r="E781" s="250"/>
      <c r="F781" s="250"/>
      <c r="G781" s="250"/>
      <c r="H781" s="250"/>
      <c r="I781" s="250"/>
      <c r="J781" s="250"/>
      <c r="K781" s="250"/>
    </row>
    <row r="782" spans="1:11" x14ac:dyDescent="0.2">
      <c r="A782" s="250"/>
      <c r="B782" s="250"/>
      <c r="C782" s="250"/>
      <c r="D782" s="250"/>
      <c r="E782" s="250"/>
      <c r="F782" s="250"/>
      <c r="G782" s="250"/>
      <c r="H782" s="250"/>
      <c r="I782" s="250"/>
      <c r="J782" s="250"/>
      <c r="K782" s="250"/>
    </row>
    <row r="783" spans="1:11" x14ac:dyDescent="0.2">
      <c r="A783" s="250"/>
      <c r="B783" s="250"/>
      <c r="C783" s="250"/>
      <c r="D783" s="250"/>
      <c r="E783" s="250"/>
      <c r="F783" s="250"/>
      <c r="G783" s="250"/>
      <c r="H783" s="250"/>
      <c r="I783" s="250"/>
      <c r="J783" s="250"/>
      <c r="K783" s="250"/>
    </row>
    <row r="784" spans="1:11" x14ac:dyDescent="0.2">
      <c r="A784" s="250"/>
      <c r="B784" s="250"/>
      <c r="C784" s="250"/>
      <c r="D784" s="250"/>
      <c r="E784" s="250"/>
      <c r="F784" s="250"/>
      <c r="G784" s="250"/>
      <c r="H784" s="250"/>
      <c r="I784" s="250"/>
      <c r="J784" s="250"/>
      <c r="K784" s="250"/>
    </row>
    <row r="785" spans="1:11" x14ac:dyDescent="0.2">
      <c r="A785" s="250"/>
      <c r="B785" s="250"/>
      <c r="C785" s="250"/>
      <c r="D785" s="250"/>
      <c r="E785" s="250"/>
      <c r="F785" s="250"/>
      <c r="G785" s="250"/>
      <c r="H785" s="250"/>
      <c r="I785" s="250"/>
      <c r="J785" s="250"/>
      <c r="K785" s="250"/>
    </row>
    <row r="786" spans="1:11" x14ac:dyDescent="0.2">
      <c r="A786" s="250"/>
      <c r="B786" s="250"/>
      <c r="C786" s="250"/>
      <c r="D786" s="250"/>
      <c r="E786" s="250"/>
      <c r="F786" s="250"/>
      <c r="G786" s="250"/>
      <c r="H786" s="250"/>
      <c r="I786" s="250"/>
      <c r="J786" s="250"/>
      <c r="K786" s="250"/>
    </row>
    <row r="787" spans="1:11" x14ac:dyDescent="0.2">
      <c r="A787" s="250"/>
      <c r="B787" s="250"/>
      <c r="C787" s="250"/>
      <c r="D787" s="250"/>
      <c r="E787" s="250"/>
      <c r="F787" s="250"/>
      <c r="G787" s="250"/>
      <c r="H787" s="250"/>
      <c r="I787" s="250"/>
      <c r="J787" s="250"/>
      <c r="K787" s="250"/>
    </row>
    <row r="788" spans="1:11" x14ac:dyDescent="0.2">
      <c r="A788" s="250"/>
      <c r="B788" s="250"/>
      <c r="C788" s="250"/>
      <c r="D788" s="250"/>
      <c r="E788" s="250"/>
      <c r="F788" s="250"/>
      <c r="G788" s="250"/>
      <c r="H788" s="250"/>
      <c r="I788" s="250"/>
      <c r="J788" s="250"/>
      <c r="K788" s="250"/>
    </row>
    <row r="789" spans="1:11" x14ac:dyDescent="0.2">
      <c r="A789" s="250"/>
      <c r="B789" s="250"/>
      <c r="C789" s="250"/>
      <c r="D789" s="250"/>
      <c r="E789" s="250"/>
      <c r="F789" s="250"/>
      <c r="G789" s="250"/>
      <c r="H789" s="250"/>
      <c r="I789" s="250"/>
      <c r="J789" s="250"/>
      <c r="K789" s="250"/>
    </row>
    <row r="790" spans="1:11" x14ac:dyDescent="0.2">
      <c r="A790" s="250"/>
      <c r="B790" s="250"/>
      <c r="C790" s="250"/>
      <c r="D790" s="250"/>
      <c r="E790" s="250"/>
      <c r="F790" s="250"/>
      <c r="G790" s="250"/>
      <c r="H790" s="250"/>
      <c r="I790" s="250"/>
      <c r="J790" s="250"/>
      <c r="K790" s="250"/>
    </row>
    <row r="791" spans="1:11" x14ac:dyDescent="0.2">
      <c r="A791" s="250"/>
      <c r="B791" s="250"/>
      <c r="C791" s="250"/>
      <c r="D791" s="250"/>
      <c r="E791" s="250"/>
      <c r="F791" s="250"/>
      <c r="G791" s="250"/>
      <c r="H791" s="250"/>
      <c r="I791" s="250"/>
      <c r="J791" s="250"/>
      <c r="K791" s="250"/>
    </row>
    <row r="792" spans="1:11" x14ac:dyDescent="0.2">
      <c r="A792" s="250"/>
      <c r="B792" s="250"/>
      <c r="C792" s="250"/>
      <c r="D792" s="250"/>
      <c r="E792" s="250"/>
      <c r="F792" s="250"/>
      <c r="G792" s="250"/>
      <c r="H792" s="250"/>
      <c r="I792" s="250"/>
      <c r="J792" s="250"/>
      <c r="K792" s="250"/>
    </row>
    <row r="793" spans="1:11" x14ac:dyDescent="0.2">
      <c r="A793" s="250"/>
      <c r="B793" s="250"/>
      <c r="C793" s="250"/>
      <c r="D793" s="250"/>
      <c r="E793" s="250"/>
      <c r="F793" s="250"/>
      <c r="G793" s="250"/>
      <c r="H793" s="250"/>
      <c r="I793" s="250"/>
      <c r="J793" s="250"/>
      <c r="K793" s="250"/>
    </row>
    <row r="794" spans="1:11" x14ac:dyDescent="0.2">
      <c r="A794" s="250"/>
      <c r="B794" s="250"/>
      <c r="C794" s="250"/>
      <c r="D794" s="250"/>
      <c r="E794" s="250"/>
      <c r="F794" s="250"/>
      <c r="G794" s="250"/>
      <c r="H794" s="250"/>
      <c r="I794" s="250"/>
      <c r="J794" s="250"/>
      <c r="K794" s="250"/>
    </row>
    <row r="795" spans="1:11" x14ac:dyDescent="0.2">
      <c r="A795" s="250"/>
      <c r="B795" s="250"/>
      <c r="C795" s="250"/>
      <c r="D795" s="250"/>
      <c r="E795" s="250"/>
      <c r="F795" s="250"/>
      <c r="G795" s="250"/>
      <c r="H795" s="250"/>
      <c r="I795" s="250"/>
      <c r="J795" s="250"/>
      <c r="K795" s="250"/>
    </row>
    <row r="796" spans="1:11" x14ac:dyDescent="0.2">
      <c r="A796" s="250"/>
      <c r="B796" s="250"/>
      <c r="C796" s="250"/>
      <c r="D796" s="250"/>
      <c r="E796" s="250"/>
      <c r="F796" s="250"/>
      <c r="G796" s="250"/>
      <c r="H796" s="250"/>
      <c r="I796" s="250"/>
      <c r="J796" s="250"/>
      <c r="K796" s="250"/>
    </row>
    <row r="797" spans="1:11" x14ac:dyDescent="0.2">
      <c r="A797" s="250"/>
      <c r="B797" s="250"/>
      <c r="C797" s="250"/>
      <c r="D797" s="250"/>
      <c r="E797" s="250"/>
      <c r="F797" s="250"/>
      <c r="G797" s="250"/>
      <c r="H797" s="250"/>
      <c r="I797" s="250"/>
      <c r="J797" s="250"/>
      <c r="K797" s="250"/>
    </row>
    <row r="798" spans="1:11" x14ac:dyDescent="0.2">
      <c r="A798" s="250"/>
      <c r="B798" s="250"/>
      <c r="C798" s="250"/>
      <c r="D798" s="250"/>
      <c r="E798" s="250"/>
      <c r="F798" s="250"/>
      <c r="G798" s="250"/>
      <c r="H798" s="250"/>
      <c r="I798" s="250"/>
      <c r="J798" s="250"/>
      <c r="K798" s="250"/>
    </row>
    <row r="799" spans="1:11" x14ac:dyDescent="0.2">
      <c r="A799" s="250"/>
      <c r="B799" s="250"/>
      <c r="C799" s="250"/>
      <c r="D799" s="250"/>
      <c r="E799" s="250"/>
      <c r="F799" s="250"/>
      <c r="G799" s="250"/>
      <c r="H799" s="250"/>
      <c r="I799" s="250"/>
      <c r="J799" s="250"/>
      <c r="K799" s="250"/>
    </row>
    <row r="800" spans="1:11" x14ac:dyDescent="0.2">
      <c r="A800" s="250"/>
      <c r="B800" s="250"/>
      <c r="C800" s="250"/>
      <c r="D800" s="250"/>
      <c r="E800" s="250"/>
      <c r="F800" s="250"/>
      <c r="G800" s="250"/>
      <c r="H800" s="250"/>
      <c r="I800" s="250"/>
      <c r="J800" s="250"/>
      <c r="K800" s="250"/>
    </row>
    <row r="801" spans="1:11" x14ac:dyDescent="0.2">
      <c r="A801" s="250"/>
      <c r="B801" s="250"/>
      <c r="C801" s="250"/>
      <c r="D801" s="250"/>
      <c r="E801" s="250"/>
      <c r="F801" s="250"/>
      <c r="G801" s="250"/>
      <c r="H801" s="250"/>
      <c r="I801" s="250"/>
      <c r="J801" s="250"/>
      <c r="K801" s="250"/>
    </row>
    <row r="802" spans="1:11" x14ac:dyDescent="0.2">
      <c r="A802" s="250"/>
      <c r="B802" s="250"/>
      <c r="C802" s="250"/>
      <c r="D802" s="250"/>
      <c r="E802" s="250"/>
      <c r="F802" s="250"/>
      <c r="G802" s="250"/>
      <c r="H802" s="250"/>
      <c r="I802" s="250"/>
      <c r="J802" s="250"/>
      <c r="K802" s="250"/>
    </row>
    <row r="803" spans="1:11" x14ac:dyDescent="0.2">
      <c r="A803" s="250"/>
      <c r="B803" s="250"/>
      <c r="C803" s="250"/>
      <c r="D803" s="250"/>
      <c r="E803" s="250"/>
      <c r="F803" s="250"/>
      <c r="G803" s="250"/>
      <c r="H803" s="250"/>
      <c r="I803" s="250"/>
      <c r="J803" s="250"/>
      <c r="K803" s="250"/>
    </row>
    <row r="804" spans="1:11" x14ac:dyDescent="0.2">
      <c r="A804" s="250"/>
      <c r="B804" s="250"/>
      <c r="C804" s="250"/>
      <c r="D804" s="250"/>
      <c r="E804" s="250"/>
      <c r="F804" s="250"/>
      <c r="G804" s="250"/>
      <c r="H804" s="250"/>
      <c r="I804" s="250"/>
      <c r="J804" s="250"/>
      <c r="K804" s="250"/>
    </row>
    <row r="805" spans="1:11" x14ac:dyDescent="0.2">
      <c r="A805" s="250"/>
      <c r="B805" s="250"/>
      <c r="C805" s="250"/>
      <c r="D805" s="250"/>
      <c r="E805" s="250"/>
      <c r="F805" s="250"/>
      <c r="G805" s="250"/>
      <c r="H805" s="250"/>
      <c r="I805" s="250"/>
      <c r="J805" s="250"/>
      <c r="K805" s="250"/>
    </row>
    <row r="806" spans="1:11" x14ac:dyDescent="0.2">
      <c r="A806" s="250"/>
      <c r="B806" s="250"/>
      <c r="C806" s="250"/>
      <c r="D806" s="250"/>
      <c r="E806" s="250"/>
      <c r="F806" s="250"/>
      <c r="G806" s="250"/>
      <c r="H806" s="250"/>
      <c r="I806" s="250"/>
      <c r="J806" s="250"/>
      <c r="K806" s="250"/>
    </row>
    <row r="807" spans="1:11" x14ac:dyDescent="0.2">
      <c r="A807" s="250"/>
      <c r="B807" s="250"/>
      <c r="C807" s="250"/>
      <c r="D807" s="250"/>
      <c r="E807" s="250"/>
      <c r="F807" s="250"/>
      <c r="G807" s="250"/>
      <c r="H807" s="250"/>
      <c r="I807" s="250"/>
      <c r="J807" s="250"/>
      <c r="K807" s="250"/>
    </row>
    <row r="808" spans="1:11" x14ac:dyDescent="0.2">
      <c r="A808" s="250"/>
      <c r="B808" s="250"/>
      <c r="C808" s="250"/>
      <c r="D808" s="250"/>
      <c r="E808" s="250"/>
      <c r="F808" s="250"/>
      <c r="G808" s="250"/>
      <c r="H808" s="250"/>
      <c r="I808" s="250"/>
      <c r="J808" s="250"/>
      <c r="K808" s="250"/>
    </row>
    <row r="809" spans="1:11" x14ac:dyDescent="0.2">
      <c r="A809" s="250"/>
      <c r="B809" s="250"/>
      <c r="C809" s="250"/>
      <c r="D809" s="250"/>
      <c r="E809" s="250"/>
      <c r="F809" s="250"/>
      <c r="G809" s="250"/>
      <c r="H809" s="250"/>
      <c r="I809" s="250"/>
      <c r="J809" s="250"/>
      <c r="K809" s="250"/>
    </row>
    <row r="810" spans="1:11" x14ac:dyDescent="0.2">
      <c r="A810" s="250"/>
      <c r="B810" s="250"/>
      <c r="C810" s="250"/>
      <c r="D810" s="250"/>
      <c r="E810" s="250"/>
      <c r="F810" s="250"/>
      <c r="G810" s="250"/>
      <c r="H810" s="250"/>
      <c r="I810" s="250"/>
      <c r="J810" s="250"/>
      <c r="K810" s="250"/>
    </row>
    <row r="811" spans="1:11" x14ac:dyDescent="0.2">
      <c r="A811" s="250"/>
      <c r="B811" s="250"/>
      <c r="C811" s="250"/>
      <c r="D811" s="250"/>
      <c r="E811" s="250"/>
      <c r="F811" s="250"/>
      <c r="G811" s="250"/>
      <c r="H811" s="250"/>
      <c r="I811" s="250"/>
      <c r="J811" s="250"/>
      <c r="K811" s="250"/>
    </row>
    <row r="812" spans="1:11" x14ac:dyDescent="0.2">
      <c r="A812" s="250"/>
      <c r="B812" s="250"/>
      <c r="C812" s="250"/>
      <c r="D812" s="250"/>
      <c r="E812" s="250"/>
      <c r="F812" s="250"/>
      <c r="G812" s="250"/>
      <c r="H812" s="250"/>
      <c r="I812" s="250"/>
      <c r="J812" s="250"/>
      <c r="K812" s="250"/>
    </row>
    <row r="813" spans="1:11" x14ac:dyDescent="0.2">
      <c r="A813" s="250"/>
      <c r="B813" s="250"/>
      <c r="C813" s="250"/>
      <c r="D813" s="250"/>
      <c r="E813" s="250"/>
      <c r="F813" s="250"/>
      <c r="G813" s="250"/>
      <c r="H813" s="250"/>
      <c r="I813" s="250"/>
      <c r="J813" s="250"/>
      <c r="K813" s="250"/>
    </row>
    <row r="814" spans="1:11" x14ac:dyDescent="0.2">
      <c r="A814" s="250"/>
      <c r="B814" s="250"/>
      <c r="C814" s="250"/>
      <c r="D814" s="250"/>
      <c r="E814" s="250"/>
      <c r="F814" s="250"/>
      <c r="G814" s="250"/>
      <c r="H814" s="250"/>
      <c r="I814" s="250"/>
      <c r="J814" s="250"/>
      <c r="K814" s="250"/>
    </row>
    <row r="815" spans="1:11" x14ac:dyDescent="0.2">
      <c r="A815" s="250"/>
      <c r="B815" s="250"/>
      <c r="C815" s="250"/>
      <c r="D815" s="250"/>
      <c r="E815" s="250"/>
      <c r="F815" s="250"/>
      <c r="G815" s="250"/>
      <c r="H815" s="250"/>
      <c r="I815" s="250"/>
      <c r="J815" s="250"/>
      <c r="K815" s="250"/>
    </row>
    <row r="816" spans="1:11" x14ac:dyDescent="0.2">
      <c r="A816" s="250"/>
      <c r="B816" s="250"/>
      <c r="C816" s="250"/>
      <c r="D816" s="250"/>
      <c r="E816" s="250"/>
      <c r="F816" s="250"/>
      <c r="G816" s="250"/>
      <c r="H816" s="250"/>
      <c r="I816" s="250"/>
      <c r="J816" s="250"/>
      <c r="K816" s="250"/>
    </row>
    <row r="817" spans="1:11" x14ac:dyDescent="0.2">
      <c r="A817" s="250"/>
      <c r="B817" s="250"/>
      <c r="C817" s="250"/>
      <c r="D817" s="250"/>
      <c r="E817" s="250"/>
      <c r="F817" s="250"/>
      <c r="G817" s="250"/>
      <c r="H817" s="250"/>
      <c r="I817" s="250"/>
      <c r="J817" s="250"/>
      <c r="K817" s="250"/>
    </row>
    <row r="818" spans="1:11" x14ac:dyDescent="0.2">
      <c r="A818" s="250"/>
      <c r="B818" s="250"/>
      <c r="C818" s="250"/>
      <c r="D818" s="250"/>
      <c r="E818" s="250"/>
      <c r="F818" s="250"/>
      <c r="G818" s="250"/>
      <c r="H818" s="250"/>
      <c r="I818" s="250"/>
      <c r="J818" s="250"/>
      <c r="K818" s="250"/>
    </row>
    <row r="819" spans="1:11" x14ac:dyDescent="0.2">
      <c r="A819" s="250"/>
      <c r="B819" s="250"/>
      <c r="C819" s="250"/>
      <c r="D819" s="250"/>
      <c r="E819" s="250"/>
      <c r="F819" s="250"/>
      <c r="G819" s="250"/>
      <c r="H819" s="250"/>
      <c r="I819" s="250"/>
      <c r="J819" s="250"/>
      <c r="K819" s="250"/>
    </row>
  </sheetData>
  <mergeCells count="73">
    <mergeCell ref="A108:A111"/>
    <mergeCell ref="B108:B111"/>
    <mergeCell ref="A94:A95"/>
    <mergeCell ref="B94:B95"/>
    <mergeCell ref="A97:K97"/>
    <mergeCell ref="A98:A105"/>
    <mergeCell ref="B98:B105"/>
    <mergeCell ref="A107:K107"/>
    <mergeCell ref="A85:A86"/>
    <mergeCell ref="B85:B86"/>
    <mergeCell ref="A87:K87"/>
    <mergeCell ref="A88:K88"/>
    <mergeCell ref="A89:A93"/>
    <mergeCell ref="B89:B93"/>
    <mergeCell ref="A84:K84"/>
    <mergeCell ref="A62:K62"/>
    <mergeCell ref="A63:A67"/>
    <mergeCell ref="B63:B67"/>
    <mergeCell ref="A68:K68"/>
    <mergeCell ref="A69:K69"/>
    <mergeCell ref="A70:A73"/>
    <mergeCell ref="B70:B73"/>
    <mergeCell ref="A74:A75"/>
    <mergeCell ref="B74:B75"/>
    <mergeCell ref="A76:K76"/>
    <mergeCell ref="A77:A83"/>
    <mergeCell ref="B77:B83"/>
    <mergeCell ref="A57:A61"/>
    <mergeCell ref="B57:B61"/>
    <mergeCell ref="A36:K36"/>
    <mergeCell ref="A38:A39"/>
    <mergeCell ref="B38:B39"/>
    <mergeCell ref="A41:K41"/>
    <mergeCell ref="A42:A48"/>
    <mergeCell ref="B42:B48"/>
    <mergeCell ref="A49:A51"/>
    <mergeCell ref="B49:B51"/>
    <mergeCell ref="A52:K52"/>
    <mergeCell ref="A53:A56"/>
    <mergeCell ref="B53:B56"/>
    <mergeCell ref="A35:K35"/>
    <mergeCell ref="A15:A16"/>
    <mergeCell ref="B15:B16"/>
    <mergeCell ref="A17:K17"/>
    <mergeCell ref="A18:A22"/>
    <mergeCell ref="B18:B22"/>
    <mergeCell ref="A23:A25"/>
    <mergeCell ref="B23:B25"/>
    <mergeCell ref="A26:A30"/>
    <mergeCell ref="B26:B30"/>
    <mergeCell ref="A31:K31"/>
    <mergeCell ref="A32:A34"/>
    <mergeCell ref="B32:B34"/>
    <mergeCell ref="H1:H4"/>
    <mergeCell ref="I1:I4"/>
    <mergeCell ref="J1:J4"/>
    <mergeCell ref="A6:K6"/>
    <mergeCell ref="A7:K7"/>
    <mergeCell ref="K1:K4"/>
    <mergeCell ref="A3:A4"/>
    <mergeCell ref="B3:B4"/>
    <mergeCell ref="D3:D4"/>
    <mergeCell ref="A1:B2"/>
    <mergeCell ref="C1:C4"/>
    <mergeCell ref="D1:D2"/>
    <mergeCell ref="E1:E4"/>
    <mergeCell ref="F1:F4"/>
    <mergeCell ref="G1:G4"/>
    <mergeCell ref="A11:A14"/>
    <mergeCell ref="B11:B14"/>
    <mergeCell ref="A8:A9"/>
    <mergeCell ref="B8:B9"/>
    <mergeCell ref="A10:K10"/>
  </mergeCells>
  <pageMargins left="0.27559055118110237" right="0.78740157480314965" top="0.62992125984251968" bottom="0.47244094488188981" header="0.31496062992125984" footer="0.31496062992125984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1"/>
  <sheetViews>
    <sheetView showGridLines="0" zoomScaleNormal="100" workbookViewId="0">
      <selection activeCell="D7" sqref="D7:D30"/>
    </sheetView>
  </sheetViews>
  <sheetFormatPr baseColWidth="10" defaultRowHeight="15" x14ac:dyDescent="0.25"/>
  <cols>
    <col min="1" max="1" width="5.42578125" customWidth="1"/>
    <col min="2" max="2" width="6" customWidth="1"/>
    <col min="3" max="3" width="15.28515625" customWidth="1"/>
    <col min="4" max="4" width="4.42578125" bestFit="1" customWidth="1"/>
    <col min="5" max="6" width="23.85546875" customWidth="1"/>
    <col min="7" max="7" width="35.7109375" customWidth="1"/>
    <col min="8" max="8" width="27.140625" customWidth="1"/>
  </cols>
  <sheetData>
    <row r="3" spans="2:8" ht="15.75" customHeight="1" thickBot="1" x14ac:dyDescent="0.3">
      <c r="B3" s="326" t="s">
        <v>284</v>
      </c>
      <c r="C3" s="326"/>
      <c r="D3" s="326"/>
      <c r="E3" s="326"/>
      <c r="F3" s="326"/>
      <c r="G3" s="326"/>
      <c r="H3" s="326"/>
    </row>
    <row r="4" spans="2:8" ht="36" customHeight="1" thickBot="1" x14ac:dyDescent="0.3">
      <c r="B4" s="323" t="s">
        <v>285</v>
      </c>
      <c r="C4" s="324"/>
      <c r="D4" s="324"/>
      <c r="E4" s="324"/>
      <c r="F4" s="324"/>
      <c r="G4" s="324"/>
      <c r="H4" s="325"/>
    </row>
    <row r="5" spans="2:8" ht="16.5" thickBot="1" x14ac:dyDescent="0.3">
      <c r="B5" s="89"/>
      <c r="C5" s="327"/>
      <c r="D5" s="327"/>
      <c r="E5" s="327"/>
      <c r="F5" s="90"/>
      <c r="G5" s="90"/>
      <c r="H5" s="90"/>
    </row>
    <row r="6" spans="2:8" ht="30" customHeight="1" thickBot="1" x14ac:dyDescent="0.3">
      <c r="B6" s="103" t="s">
        <v>312</v>
      </c>
      <c r="C6" s="104" t="s">
        <v>267</v>
      </c>
      <c r="D6" s="104" t="s">
        <v>312</v>
      </c>
      <c r="E6" s="104" t="s">
        <v>313</v>
      </c>
      <c r="F6" s="104" t="s">
        <v>309</v>
      </c>
      <c r="G6" s="104" t="s">
        <v>310</v>
      </c>
      <c r="H6" s="104" t="s">
        <v>314</v>
      </c>
    </row>
    <row r="7" spans="2:8" ht="58.5" customHeight="1" thickBot="1" x14ac:dyDescent="0.3">
      <c r="B7" s="320">
        <v>1</v>
      </c>
      <c r="C7" s="320" t="s">
        <v>268</v>
      </c>
      <c r="D7" s="111">
        <v>1</v>
      </c>
      <c r="E7" s="93" t="s">
        <v>7</v>
      </c>
      <c r="F7" s="92" t="s">
        <v>226</v>
      </c>
      <c r="G7" s="92" t="s">
        <v>269</v>
      </c>
      <c r="H7" s="92" t="s">
        <v>270</v>
      </c>
    </row>
    <row r="8" spans="2:8" ht="51.75" thickBot="1" x14ac:dyDescent="0.3">
      <c r="B8" s="322"/>
      <c r="C8" s="322"/>
      <c r="D8" s="111">
        <v>2</v>
      </c>
      <c r="E8" s="97" t="s">
        <v>8</v>
      </c>
      <c r="F8" s="100" t="s">
        <v>227</v>
      </c>
      <c r="G8" s="100" t="s">
        <v>271</v>
      </c>
      <c r="H8" s="100" t="s">
        <v>272</v>
      </c>
    </row>
    <row r="9" spans="2:8" ht="89.25" customHeight="1" thickBot="1" x14ac:dyDescent="0.3">
      <c r="B9" s="320">
        <v>2</v>
      </c>
      <c r="C9" s="320" t="s">
        <v>273</v>
      </c>
      <c r="D9" s="111">
        <v>2</v>
      </c>
      <c r="E9" s="93" t="s">
        <v>399</v>
      </c>
      <c r="F9" s="92" t="s">
        <v>197</v>
      </c>
      <c r="G9" s="92" t="s">
        <v>681</v>
      </c>
      <c r="H9" s="92"/>
    </row>
    <row r="10" spans="2:8" ht="89.25" customHeight="1" thickBot="1" x14ac:dyDescent="0.3">
      <c r="B10" s="321"/>
      <c r="C10" s="321"/>
      <c r="D10" s="111">
        <v>2</v>
      </c>
      <c r="E10" s="95" t="s">
        <v>401</v>
      </c>
      <c r="F10" s="99" t="s">
        <v>196</v>
      </c>
      <c r="G10" s="99" t="s">
        <v>682</v>
      </c>
      <c r="H10" s="99"/>
    </row>
    <row r="11" spans="2:8" ht="89.25" customHeight="1" thickBot="1" x14ac:dyDescent="0.3">
      <c r="B11" s="321"/>
      <c r="C11" s="321"/>
      <c r="D11" s="111">
        <v>3</v>
      </c>
      <c r="E11" s="95" t="s">
        <v>398</v>
      </c>
      <c r="F11" s="99" t="s">
        <v>228</v>
      </c>
      <c r="G11" s="99" t="s">
        <v>274</v>
      </c>
      <c r="H11" s="99" t="s">
        <v>275</v>
      </c>
    </row>
    <row r="12" spans="2:8" ht="77.25" thickBot="1" x14ac:dyDescent="0.3">
      <c r="B12" s="322"/>
      <c r="C12" s="322"/>
      <c r="D12" s="111">
        <v>4</v>
      </c>
      <c r="E12" s="97" t="s">
        <v>400</v>
      </c>
      <c r="F12" s="100" t="s">
        <v>229</v>
      </c>
      <c r="G12" s="100" t="s">
        <v>276</v>
      </c>
      <c r="H12" s="100" t="s">
        <v>277</v>
      </c>
    </row>
    <row r="13" spans="2:8" ht="66" customHeight="1" thickBot="1" x14ac:dyDescent="0.3">
      <c r="B13" s="320">
        <v>3</v>
      </c>
      <c r="C13" s="320" t="s">
        <v>278</v>
      </c>
      <c r="D13" s="111">
        <v>1</v>
      </c>
      <c r="E13" s="127" t="s">
        <v>15</v>
      </c>
      <c r="F13" s="92" t="s">
        <v>198</v>
      </c>
      <c r="G13" s="92" t="s">
        <v>279</v>
      </c>
      <c r="H13" s="92"/>
    </row>
    <row r="14" spans="2:8" ht="58.5" customHeight="1" thickBot="1" x14ac:dyDescent="0.3">
      <c r="B14" s="321"/>
      <c r="C14" s="321"/>
      <c r="D14" s="111">
        <v>2</v>
      </c>
      <c r="E14" s="127" t="s">
        <v>17</v>
      </c>
      <c r="F14" s="100" t="s">
        <v>201</v>
      </c>
      <c r="G14" s="100" t="s">
        <v>280</v>
      </c>
      <c r="H14" s="100"/>
    </row>
    <row r="15" spans="2:8" ht="60.75" customHeight="1" thickBot="1" x14ac:dyDescent="0.3">
      <c r="B15" s="320">
        <v>4</v>
      </c>
      <c r="C15" s="320" t="s">
        <v>281</v>
      </c>
      <c r="D15" s="111">
        <v>1</v>
      </c>
      <c r="E15" s="93" t="s">
        <v>402</v>
      </c>
      <c r="F15" s="92"/>
      <c r="G15" s="92" t="s">
        <v>282</v>
      </c>
      <c r="H15" s="92" t="s">
        <v>283</v>
      </c>
    </row>
    <row r="16" spans="2:8" ht="73.5" customHeight="1" thickBot="1" x14ac:dyDescent="0.3">
      <c r="B16" s="321"/>
      <c r="C16" s="321"/>
      <c r="D16" s="111">
        <v>2</v>
      </c>
      <c r="E16" s="95" t="s">
        <v>403</v>
      </c>
      <c r="F16" s="99" t="s">
        <v>219</v>
      </c>
      <c r="G16" s="99" t="s">
        <v>286</v>
      </c>
      <c r="H16" s="99" t="s">
        <v>287</v>
      </c>
    </row>
    <row r="17" spans="2:8" ht="81" customHeight="1" thickBot="1" x14ac:dyDescent="0.3">
      <c r="B17" s="321"/>
      <c r="C17" s="321"/>
      <c r="D17" s="111">
        <v>3</v>
      </c>
      <c r="E17" s="96" t="s">
        <v>404</v>
      </c>
      <c r="F17" s="99" t="s">
        <v>265</v>
      </c>
      <c r="G17" s="99" t="s">
        <v>288</v>
      </c>
      <c r="H17" s="99"/>
    </row>
    <row r="18" spans="2:8" ht="81" customHeight="1" thickBot="1" x14ac:dyDescent="0.3">
      <c r="B18" s="321"/>
      <c r="C18" s="321"/>
      <c r="D18" s="111">
        <v>4</v>
      </c>
      <c r="E18" s="128" t="s">
        <v>406</v>
      </c>
      <c r="F18" s="129" t="s">
        <v>686</v>
      </c>
      <c r="G18" s="129" t="s">
        <v>528</v>
      </c>
      <c r="H18" s="129"/>
    </row>
    <row r="19" spans="2:8" ht="99" customHeight="1" thickBot="1" x14ac:dyDescent="0.3">
      <c r="B19" s="322"/>
      <c r="C19" s="322"/>
      <c r="D19" s="111">
        <v>5</v>
      </c>
      <c r="E19" s="97" t="s">
        <v>405</v>
      </c>
      <c r="F19" s="100" t="s">
        <v>311</v>
      </c>
      <c r="G19" s="100" t="s">
        <v>289</v>
      </c>
      <c r="H19" s="100" t="s">
        <v>290</v>
      </c>
    </row>
    <row r="20" spans="2:8" ht="75" customHeight="1" thickBot="1" x14ac:dyDescent="0.3">
      <c r="B20" s="321">
        <v>5</v>
      </c>
      <c r="C20" s="321" t="s">
        <v>291</v>
      </c>
      <c r="D20" s="111">
        <v>1</v>
      </c>
      <c r="E20" s="93" t="s">
        <v>25</v>
      </c>
      <c r="F20" s="92" t="s">
        <v>230</v>
      </c>
      <c r="G20" s="92" t="s">
        <v>292</v>
      </c>
      <c r="H20" s="92" t="s">
        <v>293</v>
      </c>
    </row>
    <row r="21" spans="2:8" ht="77.25" thickBot="1" x14ac:dyDescent="0.3">
      <c r="B21" s="321"/>
      <c r="C21" s="321"/>
      <c r="D21" s="111">
        <v>2</v>
      </c>
      <c r="E21" s="95" t="s">
        <v>26</v>
      </c>
      <c r="F21" s="99" t="s">
        <v>231</v>
      </c>
      <c r="G21" s="99" t="s">
        <v>294</v>
      </c>
      <c r="H21" s="99"/>
    </row>
    <row r="22" spans="2:8" ht="56.25" customHeight="1" thickBot="1" x14ac:dyDescent="0.3">
      <c r="B22" s="321"/>
      <c r="C22" s="321"/>
      <c r="D22" s="111">
        <v>3</v>
      </c>
      <c r="E22" s="97" t="s">
        <v>27</v>
      </c>
      <c r="F22" s="100" t="s">
        <v>232</v>
      </c>
      <c r="G22" s="100" t="s">
        <v>295</v>
      </c>
      <c r="H22" s="100"/>
    </row>
    <row r="23" spans="2:8" ht="59.25" customHeight="1" thickBot="1" x14ac:dyDescent="0.3">
      <c r="B23" s="320">
        <v>6</v>
      </c>
      <c r="C23" s="320" t="s">
        <v>296</v>
      </c>
      <c r="D23" s="111">
        <v>1</v>
      </c>
      <c r="E23" s="94" t="s">
        <v>29</v>
      </c>
      <c r="F23" s="92" t="s">
        <v>233</v>
      </c>
      <c r="G23" s="92" t="s">
        <v>297</v>
      </c>
      <c r="H23" s="92" t="s">
        <v>298</v>
      </c>
    </row>
    <row r="24" spans="2:8" ht="60.75" customHeight="1" thickBot="1" x14ac:dyDescent="0.3">
      <c r="B24" s="321"/>
      <c r="C24" s="321"/>
      <c r="D24" s="111">
        <v>2</v>
      </c>
      <c r="E24" s="95" t="s">
        <v>30</v>
      </c>
      <c r="F24" s="99" t="s">
        <v>234</v>
      </c>
      <c r="G24" s="99" t="s">
        <v>299</v>
      </c>
      <c r="H24" s="99"/>
    </row>
    <row r="25" spans="2:8" ht="71.25" customHeight="1" thickBot="1" x14ac:dyDescent="0.3">
      <c r="B25" s="321"/>
      <c r="C25" s="321"/>
      <c r="D25" s="111">
        <v>3</v>
      </c>
      <c r="E25" s="95" t="s">
        <v>31</v>
      </c>
      <c r="F25" s="99" t="s">
        <v>207</v>
      </c>
      <c r="G25" s="99" t="s">
        <v>300</v>
      </c>
      <c r="H25" s="99" t="s">
        <v>301</v>
      </c>
    </row>
    <row r="26" spans="2:8" ht="77.25" customHeight="1" thickBot="1" x14ac:dyDescent="0.3">
      <c r="B26" s="321"/>
      <c r="C26" s="321"/>
      <c r="D26" s="111">
        <v>4</v>
      </c>
      <c r="E26" s="95" t="s">
        <v>32</v>
      </c>
      <c r="F26" s="99" t="s">
        <v>208</v>
      </c>
      <c r="G26" s="99" t="s">
        <v>302</v>
      </c>
      <c r="H26" s="99"/>
    </row>
    <row r="27" spans="2:8" ht="78.75" customHeight="1" thickBot="1" x14ac:dyDescent="0.3">
      <c r="B27" s="322"/>
      <c r="C27" s="322"/>
      <c r="D27" s="111">
        <v>5</v>
      </c>
      <c r="E27" s="98" t="s">
        <v>33</v>
      </c>
      <c r="F27" s="100" t="s">
        <v>209</v>
      </c>
      <c r="G27" s="100" t="s">
        <v>303</v>
      </c>
      <c r="H27" s="100"/>
    </row>
    <row r="28" spans="2:8" ht="77.25" thickBot="1" x14ac:dyDescent="0.3">
      <c r="B28" s="320">
        <v>7</v>
      </c>
      <c r="C28" s="320" t="s">
        <v>304</v>
      </c>
      <c r="D28" s="111">
        <v>1</v>
      </c>
      <c r="E28" s="101" t="s">
        <v>36</v>
      </c>
      <c r="F28" s="92" t="s">
        <v>192</v>
      </c>
      <c r="G28" s="92" t="s">
        <v>305</v>
      </c>
      <c r="H28" s="92" t="s">
        <v>306</v>
      </c>
    </row>
    <row r="29" spans="2:8" ht="82.5" customHeight="1" thickBot="1" x14ac:dyDescent="0.3">
      <c r="B29" s="321"/>
      <c r="C29" s="321"/>
      <c r="D29" s="111">
        <v>2</v>
      </c>
      <c r="E29" s="102" t="s">
        <v>37</v>
      </c>
      <c r="F29" s="99" t="s">
        <v>193</v>
      </c>
      <c r="G29" s="99" t="s">
        <v>307</v>
      </c>
      <c r="H29" s="99"/>
    </row>
    <row r="30" spans="2:8" ht="64.5" customHeight="1" thickBot="1" x14ac:dyDescent="0.3">
      <c r="B30" s="322"/>
      <c r="C30" s="322"/>
      <c r="D30" s="111">
        <v>3</v>
      </c>
      <c r="E30" s="97" t="s">
        <v>38</v>
      </c>
      <c r="F30" s="100" t="s">
        <v>194</v>
      </c>
      <c r="G30" s="100" t="s">
        <v>308</v>
      </c>
      <c r="H30" s="100"/>
    </row>
    <row r="31" spans="2:8" x14ac:dyDescent="0.25">
      <c r="B31" s="317"/>
      <c r="C31" s="317"/>
      <c r="D31" s="318"/>
      <c r="E31" s="319"/>
      <c r="F31" s="91"/>
      <c r="G31" s="91"/>
      <c r="H31" s="91"/>
    </row>
  </sheetData>
  <mergeCells count="18">
    <mergeCell ref="B7:B8"/>
    <mergeCell ref="C7:C8"/>
    <mergeCell ref="B4:H4"/>
    <mergeCell ref="B3:H3"/>
    <mergeCell ref="B28:B30"/>
    <mergeCell ref="C28:C30"/>
    <mergeCell ref="C5:E5"/>
    <mergeCell ref="B31:E31"/>
    <mergeCell ref="B9:B12"/>
    <mergeCell ref="C9:C12"/>
    <mergeCell ref="B20:B22"/>
    <mergeCell ref="C20:C22"/>
    <mergeCell ref="B23:B27"/>
    <mergeCell ref="C23:C27"/>
    <mergeCell ref="B15:B19"/>
    <mergeCell ref="C15:C19"/>
    <mergeCell ref="B13:B14"/>
    <mergeCell ref="C13:C14"/>
  </mergeCells>
  <phoneticPr fontId="2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showGridLines="0" topLeftCell="A9" zoomScale="110" zoomScaleNormal="110" workbookViewId="0">
      <selection activeCell="F31" sqref="F31"/>
    </sheetView>
  </sheetViews>
  <sheetFormatPr baseColWidth="10" defaultRowHeight="15" x14ac:dyDescent="0.25"/>
  <cols>
    <col min="2" max="2" width="4" bestFit="1" customWidth="1"/>
    <col min="3" max="3" width="15.7109375" customWidth="1"/>
    <col min="4" max="4" width="5" bestFit="1" customWidth="1"/>
    <col min="5" max="5" width="22.85546875" customWidth="1"/>
    <col min="6" max="6" width="25.42578125" customWidth="1"/>
    <col min="7" max="7" width="30.7109375" customWidth="1"/>
    <col min="8" max="8" width="30.5703125" customWidth="1"/>
  </cols>
  <sheetData>
    <row r="3" spans="2:8" ht="15.75" x14ac:dyDescent="0.25">
      <c r="B3" s="330" t="s">
        <v>284</v>
      </c>
      <c r="C3" s="330"/>
      <c r="D3" s="330"/>
      <c r="E3" s="330"/>
      <c r="F3" s="330"/>
      <c r="G3" s="330"/>
      <c r="H3" s="330"/>
    </row>
    <row r="4" spans="2:8" ht="51.75" customHeight="1" x14ac:dyDescent="0.25">
      <c r="B4" s="333" t="s">
        <v>315</v>
      </c>
      <c r="C4" s="333"/>
      <c r="D4" s="333"/>
      <c r="E4" s="333"/>
      <c r="F4" s="333"/>
      <c r="G4" s="333"/>
      <c r="H4" s="333"/>
    </row>
    <row r="5" spans="2:8" ht="16.5" thickBot="1" x14ac:dyDescent="0.3">
      <c r="B5" s="330"/>
      <c r="C5" s="330"/>
      <c r="D5" s="330"/>
      <c r="E5" s="330"/>
      <c r="F5" s="106"/>
      <c r="G5" s="106"/>
      <c r="H5" s="106"/>
    </row>
    <row r="6" spans="2:8" ht="17.25" thickBot="1" x14ac:dyDescent="0.3">
      <c r="B6" s="108" t="s">
        <v>312</v>
      </c>
      <c r="C6" s="109" t="s">
        <v>267</v>
      </c>
      <c r="D6" s="109" t="s">
        <v>312</v>
      </c>
      <c r="E6" s="109" t="s">
        <v>313</v>
      </c>
      <c r="F6" s="109" t="s">
        <v>309</v>
      </c>
      <c r="G6" s="109" t="s">
        <v>310</v>
      </c>
      <c r="H6" s="109" t="s">
        <v>314</v>
      </c>
    </row>
    <row r="7" spans="2:8" ht="88.5" customHeight="1" thickBot="1" x14ac:dyDescent="0.3">
      <c r="B7" s="110">
        <v>8</v>
      </c>
      <c r="C7" s="111" t="s">
        <v>316</v>
      </c>
      <c r="D7" s="111">
        <v>1</v>
      </c>
      <c r="E7" s="156" t="s">
        <v>385</v>
      </c>
      <c r="F7" s="112"/>
      <c r="G7" s="112" t="s">
        <v>317</v>
      </c>
      <c r="H7" s="112" t="s">
        <v>357</v>
      </c>
    </row>
    <row r="8" spans="2:8" ht="80.25" customHeight="1" thickBot="1" x14ac:dyDescent="0.3">
      <c r="B8" s="328">
        <v>9</v>
      </c>
      <c r="C8" s="329" t="s">
        <v>318</v>
      </c>
      <c r="D8" s="111">
        <v>1</v>
      </c>
      <c r="E8" s="113" t="s">
        <v>358</v>
      </c>
      <c r="F8" s="113"/>
      <c r="G8" s="114" t="s">
        <v>319</v>
      </c>
      <c r="H8" s="114" t="s">
        <v>359</v>
      </c>
    </row>
    <row r="9" spans="2:8" ht="93.75" customHeight="1" thickBot="1" x14ac:dyDescent="0.3">
      <c r="B9" s="328"/>
      <c r="C9" s="329"/>
      <c r="D9" s="111">
        <v>2</v>
      </c>
      <c r="E9" s="115" t="s">
        <v>360</v>
      </c>
      <c r="F9" s="115"/>
      <c r="G9" s="116" t="s">
        <v>320</v>
      </c>
      <c r="H9" s="116" t="s">
        <v>321</v>
      </c>
    </row>
    <row r="10" spans="2:8" ht="77.25" thickBot="1" x14ac:dyDescent="0.3">
      <c r="B10" s="329">
        <v>10</v>
      </c>
      <c r="C10" s="329" t="s">
        <v>322</v>
      </c>
      <c r="D10" s="111">
        <v>1</v>
      </c>
      <c r="E10" s="117" t="s">
        <v>323</v>
      </c>
      <c r="F10" s="114" t="s">
        <v>202</v>
      </c>
      <c r="G10" s="114" t="s">
        <v>324</v>
      </c>
      <c r="H10" s="114" t="s">
        <v>325</v>
      </c>
    </row>
    <row r="11" spans="2:8" ht="55.5" customHeight="1" thickBot="1" x14ac:dyDescent="0.3">
      <c r="B11" s="329"/>
      <c r="C11" s="329"/>
      <c r="D11" s="329">
        <v>2</v>
      </c>
      <c r="E11" s="332" t="s">
        <v>326</v>
      </c>
      <c r="F11" s="331" t="s">
        <v>384</v>
      </c>
      <c r="G11" s="331" t="s">
        <v>327</v>
      </c>
      <c r="H11" s="119" t="s">
        <v>361</v>
      </c>
    </row>
    <row r="12" spans="2:8" ht="64.5" customHeight="1" thickBot="1" x14ac:dyDescent="0.3">
      <c r="B12" s="329"/>
      <c r="C12" s="329"/>
      <c r="D12" s="329"/>
      <c r="E12" s="332"/>
      <c r="F12" s="332"/>
      <c r="G12" s="331"/>
      <c r="H12" s="119" t="s">
        <v>328</v>
      </c>
    </row>
    <row r="13" spans="2:8" ht="63" customHeight="1" thickBot="1" x14ac:dyDescent="0.3">
      <c r="B13" s="329"/>
      <c r="C13" s="329"/>
      <c r="D13" s="111">
        <v>3</v>
      </c>
      <c r="E13" s="118" t="s">
        <v>362</v>
      </c>
      <c r="F13" s="118"/>
      <c r="G13" s="119" t="s">
        <v>329</v>
      </c>
      <c r="H13" s="119" t="s">
        <v>330</v>
      </c>
    </row>
    <row r="14" spans="2:8" ht="64.5" thickBot="1" x14ac:dyDescent="0.3">
      <c r="B14" s="329"/>
      <c r="C14" s="329"/>
      <c r="D14" s="111">
        <v>4</v>
      </c>
      <c r="E14" s="118" t="s">
        <v>363</v>
      </c>
      <c r="F14" s="118"/>
      <c r="G14" s="119" t="s">
        <v>331</v>
      </c>
      <c r="H14" s="119" t="s">
        <v>364</v>
      </c>
    </row>
    <row r="15" spans="2:8" ht="107.25" customHeight="1" thickBot="1" x14ac:dyDescent="0.3">
      <c r="B15" s="329"/>
      <c r="C15" s="329"/>
      <c r="D15" s="111">
        <v>5</v>
      </c>
      <c r="E15" s="118" t="s">
        <v>365</v>
      </c>
      <c r="F15" s="118"/>
      <c r="G15" s="119" t="s">
        <v>332</v>
      </c>
      <c r="H15" s="119"/>
    </row>
    <row r="16" spans="2:8" ht="98.25" customHeight="1" thickBot="1" x14ac:dyDescent="0.3">
      <c r="B16" s="329"/>
      <c r="C16" s="329"/>
      <c r="D16" s="111">
        <v>6</v>
      </c>
      <c r="E16" s="118" t="s">
        <v>366</v>
      </c>
      <c r="F16" s="118"/>
      <c r="G16" s="119" t="s">
        <v>333</v>
      </c>
      <c r="H16" s="120"/>
    </row>
    <row r="17" spans="2:8" ht="88.5" customHeight="1" thickBot="1" x14ac:dyDescent="0.3">
      <c r="B17" s="329"/>
      <c r="C17" s="329"/>
      <c r="D17" s="111">
        <v>7</v>
      </c>
      <c r="E17" s="116" t="s">
        <v>367</v>
      </c>
      <c r="F17" s="116"/>
      <c r="G17" s="116" t="s">
        <v>334</v>
      </c>
      <c r="H17" s="116"/>
    </row>
    <row r="18" spans="2:8" ht="82.5" customHeight="1" thickBot="1" x14ac:dyDescent="0.3">
      <c r="B18" s="329">
        <v>11</v>
      </c>
      <c r="C18" s="329" t="s">
        <v>335</v>
      </c>
      <c r="D18" s="111">
        <v>1</v>
      </c>
      <c r="E18" s="117" t="s">
        <v>368</v>
      </c>
      <c r="F18" s="117" t="s">
        <v>397</v>
      </c>
      <c r="G18" s="114" t="s">
        <v>336</v>
      </c>
      <c r="H18" s="121"/>
    </row>
    <row r="19" spans="2:8" ht="107.25" customHeight="1" thickBot="1" x14ac:dyDescent="0.3">
      <c r="B19" s="329"/>
      <c r="C19" s="329"/>
      <c r="D19" s="111">
        <v>2</v>
      </c>
      <c r="E19" s="119" t="s">
        <v>369</v>
      </c>
      <c r="F19" s="119" t="s">
        <v>396</v>
      </c>
      <c r="G19" s="119" t="s">
        <v>337</v>
      </c>
      <c r="H19" s="119"/>
    </row>
    <row r="20" spans="2:8" ht="60.75" customHeight="1" thickBot="1" x14ac:dyDescent="0.3">
      <c r="B20" s="329"/>
      <c r="C20" s="329"/>
      <c r="D20" s="111">
        <v>3</v>
      </c>
      <c r="E20" s="115" t="s">
        <v>370</v>
      </c>
      <c r="F20" s="115"/>
      <c r="G20" s="116" t="s">
        <v>338</v>
      </c>
      <c r="H20" s="122"/>
    </row>
    <row r="21" spans="2:8" ht="91.5" customHeight="1" thickBot="1" x14ac:dyDescent="0.3">
      <c r="B21" s="328">
        <v>12</v>
      </c>
      <c r="C21" s="329" t="s">
        <v>339</v>
      </c>
      <c r="D21" s="111">
        <v>1</v>
      </c>
      <c r="E21" s="157" t="s">
        <v>371</v>
      </c>
      <c r="F21" s="114" t="s">
        <v>386</v>
      </c>
      <c r="G21" s="114" t="s">
        <v>340</v>
      </c>
      <c r="H21" s="114"/>
    </row>
    <row r="22" spans="2:8" ht="71.25" customHeight="1" thickBot="1" x14ac:dyDescent="0.3">
      <c r="B22" s="328"/>
      <c r="C22" s="329"/>
      <c r="D22" s="111">
        <v>2</v>
      </c>
      <c r="E22" s="123" t="s">
        <v>372</v>
      </c>
      <c r="F22" s="119" t="s">
        <v>387</v>
      </c>
      <c r="G22" s="119" t="s">
        <v>341</v>
      </c>
      <c r="H22" s="119"/>
    </row>
    <row r="23" spans="2:8" ht="88.5" customHeight="1" thickBot="1" x14ac:dyDescent="0.3">
      <c r="B23" s="328"/>
      <c r="C23" s="329"/>
      <c r="D23" s="111">
        <v>3</v>
      </c>
      <c r="E23" s="123" t="s">
        <v>373</v>
      </c>
      <c r="F23" s="123"/>
      <c r="G23" s="119" t="s">
        <v>342</v>
      </c>
      <c r="H23" s="119"/>
    </row>
    <row r="24" spans="2:8" ht="63" customHeight="1" thickBot="1" x14ac:dyDescent="0.3">
      <c r="B24" s="328"/>
      <c r="C24" s="329"/>
      <c r="D24" s="111">
        <v>4</v>
      </c>
      <c r="E24" s="116" t="s">
        <v>374</v>
      </c>
      <c r="F24" s="116"/>
      <c r="G24" s="116" t="s">
        <v>343</v>
      </c>
      <c r="H24" s="116"/>
    </row>
    <row r="25" spans="2:8" ht="78" customHeight="1" thickBot="1" x14ac:dyDescent="0.3">
      <c r="B25" s="329">
        <v>13</v>
      </c>
      <c r="C25" s="329" t="s">
        <v>344</v>
      </c>
      <c r="D25" s="111">
        <v>1</v>
      </c>
      <c r="E25" s="117" t="s">
        <v>375</v>
      </c>
      <c r="F25" s="114" t="s">
        <v>389</v>
      </c>
      <c r="G25" s="124" t="s">
        <v>345</v>
      </c>
      <c r="H25" s="121"/>
    </row>
    <row r="26" spans="2:8" ht="99.75" customHeight="1" thickBot="1" x14ac:dyDescent="0.3">
      <c r="B26" s="329"/>
      <c r="C26" s="329"/>
      <c r="D26" s="111">
        <v>2</v>
      </c>
      <c r="E26" s="119" t="s">
        <v>376</v>
      </c>
      <c r="F26" s="119" t="s">
        <v>388</v>
      </c>
      <c r="G26" s="125" t="s">
        <v>346</v>
      </c>
      <c r="H26" s="119"/>
    </row>
    <row r="27" spans="2:8" ht="82.5" customHeight="1" thickBot="1" x14ac:dyDescent="0.3">
      <c r="B27" s="329"/>
      <c r="C27" s="329"/>
      <c r="D27" s="111">
        <v>3</v>
      </c>
      <c r="E27" s="119" t="s">
        <v>377</v>
      </c>
      <c r="F27" s="119" t="s">
        <v>390</v>
      </c>
      <c r="G27" s="119" t="s">
        <v>347</v>
      </c>
      <c r="H27" s="119"/>
    </row>
    <row r="28" spans="2:8" ht="114" customHeight="1" thickBot="1" x14ac:dyDescent="0.3">
      <c r="B28" s="329"/>
      <c r="C28" s="329"/>
      <c r="D28" s="111">
        <v>4</v>
      </c>
      <c r="E28" s="119" t="s">
        <v>378</v>
      </c>
      <c r="F28" s="119" t="s">
        <v>391</v>
      </c>
      <c r="G28" s="119" t="s">
        <v>348</v>
      </c>
      <c r="H28" s="119"/>
    </row>
    <row r="29" spans="2:8" ht="78" customHeight="1" thickBot="1" x14ac:dyDescent="0.3">
      <c r="B29" s="329"/>
      <c r="C29" s="329"/>
      <c r="D29" s="111">
        <v>5</v>
      </c>
      <c r="E29" s="116" t="s">
        <v>379</v>
      </c>
      <c r="F29" s="116"/>
      <c r="G29" s="116" t="s">
        <v>349</v>
      </c>
      <c r="H29" s="116"/>
    </row>
    <row r="30" spans="2:8" ht="75" customHeight="1" thickBot="1" x14ac:dyDescent="0.3">
      <c r="B30" s="334">
        <v>14</v>
      </c>
      <c r="C30" s="329" t="s">
        <v>350</v>
      </c>
      <c r="D30" s="111">
        <v>1</v>
      </c>
      <c r="E30" s="117" t="s">
        <v>380</v>
      </c>
      <c r="F30" s="114" t="s">
        <v>392</v>
      </c>
      <c r="G30" s="114" t="s">
        <v>351</v>
      </c>
      <c r="H30" s="121"/>
    </row>
    <row r="31" spans="2:8" ht="105.75" customHeight="1" thickBot="1" x14ac:dyDescent="0.3">
      <c r="B31" s="334"/>
      <c r="C31" s="329"/>
      <c r="D31" s="111">
        <v>2</v>
      </c>
      <c r="E31" s="118" t="s">
        <v>381</v>
      </c>
      <c r="F31" s="118"/>
      <c r="G31" s="125" t="s">
        <v>352</v>
      </c>
      <c r="H31" s="120"/>
    </row>
    <row r="32" spans="2:8" ht="38.25" customHeight="1" thickBot="1" x14ac:dyDescent="0.3">
      <c r="B32" s="334"/>
      <c r="C32" s="329"/>
      <c r="D32" s="111">
        <v>3</v>
      </c>
      <c r="E32" s="118" t="s">
        <v>382</v>
      </c>
      <c r="F32" s="119" t="s">
        <v>395</v>
      </c>
      <c r="G32" s="119" t="s">
        <v>353</v>
      </c>
      <c r="H32" s="120"/>
    </row>
    <row r="33" spans="2:8" ht="38.25" customHeight="1" thickBot="1" x14ac:dyDescent="0.3">
      <c r="B33" s="334"/>
      <c r="C33" s="329"/>
      <c r="D33" s="111">
        <v>4</v>
      </c>
      <c r="E33" s="118" t="s">
        <v>383</v>
      </c>
      <c r="F33" s="119" t="s">
        <v>393</v>
      </c>
      <c r="G33" s="119" t="s">
        <v>354</v>
      </c>
      <c r="H33" s="120"/>
    </row>
    <row r="34" spans="2:8" ht="60.75" customHeight="1" thickBot="1" x14ac:dyDescent="0.3">
      <c r="B34" s="334"/>
      <c r="C34" s="329"/>
      <c r="D34" s="111">
        <v>5</v>
      </c>
      <c r="E34" s="115" t="s">
        <v>355</v>
      </c>
      <c r="F34" s="116" t="s">
        <v>394</v>
      </c>
      <c r="G34" s="126" t="s">
        <v>356</v>
      </c>
      <c r="H34" s="122"/>
    </row>
    <row r="35" spans="2:8" x14ac:dyDescent="0.25">
      <c r="B35" s="107"/>
      <c r="C35" s="107"/>
      <c r="D35" s="107"/>
      <c r="E35" s="91"/>
      <c r="F35" s="91"/>
      <c r="G35" s="91"/>
      <c r="H35" s="91"/>
    </row>
    <row r="36" spans="2:8" x14ac:dyDescent="0.25">
      <c r="B36" s="107"/>
      <c r="C36" s="107"/>
      <c r="D36" s="107"/>
      <c r="E36" s="91"/>
      <c r="F36" s="91"/>
      <c r="G36" s="91"/>
      <c r="H36" s="91"/>
    </row>
    <row r="37" spans="2:8" x14ac:dyDescent="0.25">
      <c r="B37" s="107"/>
      <c r="C37" s="107"/>
      <c r="D37" s="107"/>
      <c r="E37" s="91"/>
      <c r="F37" s="91"/>
      <c r="G37" s="91"/>
      <c r="H37" s="91"/>
    </row>
  </sheetData>
  <mergeCells count="19">
    <mergeCell ref="C30:C34"/>
    <mergeCell ref="B4:H4"/>
    <mergeCell ref="B30:B34"/>
    <mergeCell ref="B25:B29"/>
    <mergeCell ref="C25:C29"/>
    <mergeCell ref="B21:B24"/>
    <mergeCell ref="C21:C24"/>
    <mergeCell ref="B18:B20"/>
    <mergeCell ref="C18:C20"/>
    <mergeCell ref="B10:B17"/>
    <mergeCell ref="C10:C17"/>
    <mergeCell ref="E11:E12"/>
    <mergeCell ref="B5:E5"/>
    <mergeCell ref="B8:B9"/>
    <mergeCell ref="C8:C9"/>
    <mergeCell ref="D11:D12"/>
    <mergeCell ref="B3:H3"/>
    <mergeCell ref="G11:G12"/>
    <mergeCell ref="F11:F12"/>
  </mergeCells>
  <phoneticPr fontId="2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showGridLines="0" topLeftCell="B1" zoomScaleNormal="100" workbookViewId="0">
      <selection activeCell="D7" sqref="D7:D21"/>
    </sheetView>
  </sheetViews>
  <sheetFormatPr baseColWidth="10" defaultRowHeight="15" x14ac:dyDescent="0.25"/>
  <cols>
    <col min="2" max="2" width="11.42578125" style="134"/>
    <col min="3" max="4" width="17.140625" customWidth="1"/>
    <col min="5" max="5" width="20.7109375" bestFit="1" customWidth="1"/>
    <col min="6" max="6" width="33.7109375" bestFit="1" customWidth="1"/>
    <col min="7" max="7" width="28.5703125" customWidth="1"/>
    <col min="8" max="8" width="25.140625" customWidth="1"/>
  </cols>
  <sheetData>
    <row r="3" spans="2:8" x14ac:dyDescent="0.25">
      <c r="B3" s="338" t="s">
        <v>284</v>
      </c>
      <c r="C3" s="338"/>
      <c r="D3" s="338"/>
      <c r="E3" s="338"/>
      <c r="F3" s="338"/>
      <c r="G3" s="338"/>
      <c r="H3" s="338"/>
    </row>
    <row r="4" spans="2:8" ht="60" customHeight="1" x14ac:dyDescent="0.25">
      <c r="B4" s="333" t="s">
        <v>407</v>
      </c>
      <c r="C4" s="333"/>
      <c r="D4" s="333"/>
      <c r="E4" s="333"/>
      <c r="F4" s="333"/>
      <c r="G4" s="333"/>
      <c r="H4" s="333"/>
    </row>
    <row r="5" spans="2:8" ht="16.5" thickBot="1" x14ac:dyDescent="0.3">
      <c r="C5" s="339"/>
      <c r="D5" s="339"/>
      <c r="E5" s="339"/>
      <c r="F5" s="106"/>
      <c r="G5" s="106"/>
      <c r="H5" s="106"/>
    </row>
    <row r="6" spans="2:8" ht="17.25" thickBot="1" x14ac:dyDescent="0.3">
      <c r="B6" s="108" t="s">
        <v>312</v>
      </c>
      <c r="C6" s="108" t="s">
        <v>267</v>
      </c>
      <c r="D6" s="108" t="s">
        <v>312</v>
      </c>
      <c r="E6" s="109" t="s">
        <v>313</v>
      </c>
      <c r="F6" s="109" t="s">
        <v>309</v>
      </c>
      <c r="G6" s="109" t="s">
        <v>310</v>
      </c>
      <c r="H6" s="109" t="s">
        <v>314</v>
      </c>
    </row>
    <row r="7" spans="2:8" ht="79.5" customHeight="1" thickBot="1" x14ac:dyDescent="0.3">
      <c r="B7" s="335">
        <v>15</v>
      </c>
      <c r="C7" s="340" t="s">
        <v>408</v>
      </c>
      <c r="D7" s="251">
        <v>1</v>
      </c>
      <c r="E7" s="253" t="s">
        <v>427</v>
      </c>
      <c r="F7" s="153" t="s">
        <v>432</v>
      </c>
      <c r="G7" s="153" t="s">
        <v>423</v>
      </c>
      <c r="H7" s="131"/>
    </row>
    <row r="8" spans="2:8" ht="98.25" customHeight="1" thickBot="1" x14ac:dyDescent="0.3">
      <c r="B8" s="336"/>
      <c r="C8" s="342"/>
      <c r="D8" s="251">
        <v>2</v>
      </c>
      <c r="E8" s="253" t="s">
        <v>68</v>
      </c>
      <c r="F8" s="153" t="s">
        <v>433</v>
      </c>
      <c r="G8" s="153" t="s">
        <v>420</v>
      </c>
      <c r="H8" s="131"/>
    </row>
    <row r="9" spans="2:8" ht="89.25" customHeight="1" thickBot="1" x14ac:dyDescent="0.3">
      <c r="B9" s="336"/>
      <c r="C9" s="342"/>
      <c r="D9" s="251">
        <v>3</v>
      </c>
      <c r="E9" s="253" t="s">
        <v>428</v>
      </c>
      <c r="F9" s="154" t="s">
        <v>434</v>
      </c>
      <c r="G9" s="154" t="s">
        <v>424</v>
      </c>
      <c r="H9" s="131"/>
    </row>
    <row r="10" spans="2:8" ht="53.25" customHeight="1" thickBot="1" x14ac:dyDescent="0.3">
      <c r="B10" s="337"/>
      <c r="C10" s="341"/>
      <c r="D10" s="251">
        <v>4</v>
      </c>
      <c r="E10" s="155" t="s">
        <v>429</v>
      </c>
      <c r="F10" s="154" t="s">
        <v>435</v>
      </c>
      <c r="G10" s="154" t="s">
        <v>425</v>
      </c>
      <c r="H10" s="131"/>
    </row>
    <row r="11" spans="2:8" ht="48" customHeight="1" thickBot="1" x14ac:dyDescent="0.3">
      <c r="B11" s="335">
        <v>16</v>
      </c>
      <c r="C11" s="340" t="s">
        <v>409</v>
      </c>
      <c r="D11" s="251">
        <v>1</v>
      </c>
      <c r="E11" s="253" t="s">
        <v>72</v>
      </c>
      <c r="F11" s="154" t="s">
        <v>436</v>
      </c>
      <c r="G11" s="154" t="s">
        <v>410</v>
      </c>
      <c r="H11" s="131"/>
    </row>
    <row r="12" spans="2:8" ht="137.25" customHeight="1" thickBot="1" x14ac:dyDescent="0.3">
      <c r="B12" s="337"/>
      <c r="C12" s="341"/>
      <c r="D12" s="251">
        <v>2</v>
      </c>
      <c r="E12" s="253" t="s">
        <v>73</v>
      </c>
      <c r="F12" s="154" t="s">
        <v>437</v>
      </c>
      <c r="G12" s="154" t="s">
        <v>411</v>
      </c>
      <c r="H12" s="131"/>
    </row>
    <row r="13" spans="2:8" ht="73.5" customHeight="1" thickBot="1" x14ac:dyDescent="0.3">
      <c r="B13" s="335">
        <v>17</v>
      </c>
      <c r="C13" s="340" t="s">
        <v>412</v>
      </c>
      <c r="D13" s="251">
        <v>1</v>
      </c>
      <c r="E13" s="253" t="s">
        <v>76</v>
      </c>
      <c r="F13" s="153" t="s">
        <v>438</v>
      </c>
      <c r="G13" s="153" t="s">
        <v>421</v>
      </c>
      <c r="H13" s="131"/>
    </row>
    <row r="14" spans="2:8" ht="78" customHeight="1" thickBot="1" x14ac:dyDescent="0.3">
      <c r="B14" s="336"/>
      <c r="C14" s="342"/>
      <c r="D14" s="251">
        <v>2</v>
      </c>
      <c r="E14" s="253" t="s">
        <v>430</v>
      </c>
      <c r="F14" s="153" t="s">
        <v>439</v>
      </c>
      <c r="G14" s="153" t="s">
        <v>413</v>
      </c>
      <c r="H14" s="131"/>
    </row>
    <row r="15" spans="2:8" ht="63" customHeight="1" thickBot="1" x14ac:dyDescent="0.3">
      <c r="B15" s="336"/>
      <c r="C15" s="342"/>
      <c r="D15" s="251">
        <v>3</v>
      </c>
      <c r="E15" s="253" t="s">
        <v>78</v>
      </c>
      <c r="F15" s="154" t="s">
        <v>440</v>
      </c>
      <c r="G15" s="154" t="s">
        <v>414</v>
      </c>
      <c r="H15" s="131"/>
    </row>
    <row r="16" spans="2:8" ht="66.75" customHeight="1" thickBot="1" x14ac:dyDescent="0.3">
      <c r="B16" s="336"/>
      <c r="C16" s="342"/>
      <c r="D16" s="251">
        <v>4</v>
      </c>
      <c r="E16" s="253" t="s">
        <v>79</v>
      </c>
      <c r="F16" s="154" t="s">
        <v>441</v>
      </c>
      <c r="G16" s="154" t="s">
        <v>415</v>
      </c>
      <c r="H16" s="130"/>
    </row>
    <row r="17" spans="2:8" ht="111.75" customHeight="1" thickBot="1" x14ac:dyDescent="0.3">
      <c r="B17" s="336"/>
      <c r="C17" s="342"/>
      <c r="D17" s="251">
        <v>5</v>
      </c>
      <c r="E17" s="253" t="s">
        <v>80</v>
      </c>
      <c r="F17" s="154" t="s">
        <v>442</v>
      </c>
      <c r="G17" s="154" t="s">
        <v>416</v>
      </c>
      <c r="H17" s="131"/>
    </row>
    <row r="18" spans="2:8" ht="68.25" customHeight="1" thickBot="1" x14ac:dyDescent="0.3">
      <c r="B18" s="336"/>
      <c r="C18" s="342"/>
      <c r="D18" s="251">
        <v>6</v>
      </c>
      <c r="E18" s="253" t="s">
        <v>431</v>
      </c>
      <c r="F18" s="154"/>
      <c r="G18" s="154" t="s">
        <v>417</v>
      </c>
      <c r="H18" s="131"/>
    </row>
    <row r="19" spans="2:8" ht="53.25" customHeight="1" thickBot="1" x14ac:dyDescent="0.3">
      <c r="B19" s="337"/>
      <c r="C19" s="341"/>
      <c r="D19" s="251">
        <v>7</v>
      </c>
      <c r="E19" s="253" t="s">
        <v>81</v>
      </c>
      <c r="F19" s="154" t="s">
        <v>443</v>
      </c>
      <c r="G19" s="154" t="s">
        <v>418</v>
      </c>
      <c r="H19" s="131"/>
    </row>
    <row r="20" spans="2:8" ht="55.5" customHeight="1" thickBot="1" x14ac:dyDescent="0.3">
      <c r="B20" s="335">
        <v>18</v>
      </c>
      <c r="C20" s="340" t="s">
        <v>419</v>
      </c>
      <c r="D20" s="251">
        <v>1</v>
      </c>
      <c r="E20" s="253" t="s">
        <v>84</v>
      </c>
      <c r="F20" s="153" t="s">
        <v>444</v>
      </c>
      <c r="G20" s="153" t="s">
        <v>422</v>
      </c>
      <c r="H20" s="130"/>
    </row>
    <row r="21" spans="2:8" ht="48" customHeight="1" thickBot="1" x14ac:dyDescent="0.3">
      <c r="B21" s="337"/>
      <c r="C21" s="341"/>
      <c r="D21" s="251">
        <v>2</v>
      </c>
      <c r="E21" s="253" t="s">
        <v>85</v>
      </c>
      <c r="F21" s="154" t="s">
        <v>445</v>
      </c>
      <c r="G21" s="154" t="s">
        <v>426</v>
      </c>
      <c r="H21" s="130"/>
    </row>
    <row r="22" spans="2:8" ht="48" customHeight="1" x14ac:dyDescent="0.25">
      <c r="C22" s="132"/>
      <c r="D22" s="132"/>
      <c r="E22" s="105"/>
      <c r="F22" s="133"/>
      <c r="G22" s="133"/>
      <c r="H22" s="105"/>
    </row>
    <row r="24" spans="2:8" ht="9.75" customHeight="1" x14ac:dyDescent="0.25"/>
  </sheetData>
  <mergeCells count="11">
    <mergeCell ref="B13:B19"/>
    <mergeCell ref="B20:B21"/>
    <mergeCell ref="B3:H3"/>
    <mergeCell ref="B4:H4"/>
    <mergeCell ref="C5:E5"/>
    <mergeCell ref="B7:B10"/>
    <mergeCell ref="B11:B12"/>
    <mergeCell ref="C20:C21"/>
    <mergeCell ref="C13:C19"/>
    <mergeCell ref="C11:C12"/>
    <mergeCell ref="C7:C10"/>
  </mergeCells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abSelected="1" topLeftCell="A10" workbookViewId="0">
      <selection activeCell="F13" sqref="F13:H13"/>
    </sheetView>
  </sheetViews>
  <sheetFormatPr baseColWidth="10" defaultRowHeight="15" x14ac:dyDescent="0.25"/>
  <cols>
    <col min="3" max="3" width="16.7109375" customWidth="1"/>
    <col min="4" max="4" width="4" bestFit="1" customWidth="1"/>
    <col min="5" max="6" width="23.85546875" customWidth="1"/>
    <col min="7" max="7" width="25.140625" customWidth="1"/>
    <col min="8" max="8" width="16.7109375" customWidth="1"/>
  </cols>
  <sheetData>
    <row r="2" spans="2:8" ht="18.75" thickBot="1" x14ac:dyDescent="0.3">
      <c r="B2" s="326" t="s">
        <v>284</v>
      </c>
      <c r="C2" s="326"/>
      <c r="D2" s="326"/>
      <c r="E2" s="326"/>
      <c r="F2" s="326"/>
      <c r="G2" s="326"/>
      <c r="H2" s="326"/>
    </row>
    <row r="3" spans="2:8" ht="33" customHeight="1" x14ac:dyDescent="0.25">
      <c r="B3" s="333" t="s">
        <v>446</v>
      </c>
      <c r="C3" s="333"/>
      <c r="D3" s="333"/>
      <c r="E3" s="333"/>
      <c r="F3" s="333"/>
      <c r="G3" s="333"/>
      <c r="H3" s="333"/>
    </row>
    <row r="4" spans="2:8" ht="16.5" thickBot="1" x14ac:dyDescent="0.3">
      <c r="B4" s="134"/>
      <c r="C4" s="339"/>
      <c r="D4" s="339"/>
      <c r="E4" s="339"/>
      <c r="F4" s="106"/>
      <c r="G4" s="106"/>
      <c r="H4" s="106"/>
    </row>
    <row r="5" spans="2:8" ht="17.25" thickBot="1" x14ac:dyDescent="0.3">
      <c r="B5" s="108" t="s">
        <v>312</v>
      </c>
      <c r="C5" s="108" t="s">
        <v>267</v>
      </c>
      <c r="D5" s="108" t="s">
        <v>312</v>
      </c>
      <c r="E5" s="109" t="s">
        <v>313</v>
      </c>
      <c r="F5" s="109" t="s">
        <v>309</v>
      </c>
      <c r="G5" s="109" t="s">
        <v>310</v>
      </c>
      <c r="H5" s="109" t="s">
        <v>314</v>
      </c>
    </row>
    <row r="6" spans="2:8" ht="90" thickBot="1" x14ac:dyDescent="0.3">
      <c r="B6" s="344">
        <v>19</v>
      </c>
      <c r="C6" s="343" t="s">
        <v>447</v>
      </c>
      <c r="D6" s="251">
        <v>1</v>
      </c>
      <c r="E6" s="143" t="s">
        <v>89</v>
      </c>
      <c r="F6" s="143" t="s">
        <v>486</v>
      </c>
      <c r="G6" s="143" t="s">
        <v>651</v>
      </c>
      <c r="H6" s="139"/>
    </row>
    <row r="7" spans="2:8" ht="77.25" thickBot="1" x14ac:dyDescent="0.3">
      <c r="B7" s="344"/>
      <c r="C7" s="343"/>
      <c r="D7" s="251">
        <v>2</v>
      </c>
      <c r="E7" s="144" t="s">
        <v>466</v>
      </c>
      <c r="F7" s="144" t="s">
        <v>487</v>
      </c>
      <c r="G7" s="119" t="s">
        <v>448</v>
      </c>
      <c r="H7" s="135"/>
    </row>
    <row r="8" spans="2:8" ht="69" customHeight="1" thickBot="1" x14ac:dyDescent="0.3">
      <c r="B8" s="344"/>
      <c r="C8" s="343"/>
      <c r="D8" s="251">
        <v>3</v>
      </c>
      <c r="E8" s="144" t="s">
        <v>91</v>
      </c>
      <c r="F8" s="144" t="s">
        <v>488</v>
      </c>
      <c r="G8" s="119" t="s">
        <v>685</v>
      </c>
      <c r="H8" s="135"/>
    </row>
    <row r="9" spans="2:8" ht="64.5" thickBot="1" x14ac:dyDescent="0.3">
      <c r="B9" s="344"/>
      <c r="C9" s="343"/>
      <c r="D9" s="251">
        <v>4</v>
      </c>
      <c r="E9" s="144" t="s">
        <v>467</v>
      </c>
      <c r="F9" s="144" t="s">
        <v>489</v>
      </c>
      <c r="G9" s="119" t="s">
        <v>449</v>
      </c>
      <c r="H9" s="135"/>
    </row>
    <row r="10" spans="2:8" ht="39" thickBot="1" x14ac:dyDescent="0.3">
      <c r="B10" s="344"/>
      <c r="C10" s="343"/>
      <c r="D10" s="251">
        <v>5</v>
      </c>
      <c r="E10" s="145" t="s">
        <v>468</v>
      </c>
      <c r="F10" s="145" t="s">
        <v>490</v>
      </c>
      <c r="G10" s="116" t="s">
        <v>450</v>
      </c>
      <c r="H10" s="137"/>
    </row>
    <row r="11" spans="2:8" ht="86.25" customHeight="1" thickBot="1" x14ac:dyDescent="0.3">
      <c r="B11" s="344">
        <v>20</v>
      </c>
      <c r="C11" s="343" t="s">
        <v>451</v>
      </c>
      <c r="D11" s="251">
        <v>1</v>
      </c>
      <c r="E11" s="143" t="s">
        <v>469</v>
      </c>
      <c r="F11" s="143" t="s">
        <v>491</v>
      </c>
      <c r="G11" s="114" t="s">
        <v>452</v>
      </c>
      <c r="H11" s="139"/>
    </row>
    <row r="12" spans="2:8" ht="86.25" customHeight="1" thickBot="1" x14ac:dyDescent="0.3">
      <c r="B12" s="344"/>
      <c r="C12" s="343"/>
      <c r="D12" s="251">
        <v>2</v>
      </c>
      <c r="E12" s="144" t="s">
        <v>470</v>
      </c>
      <c r="F12" s="144" t="s">
        <v>492</v>
      </c>
      <c r="G12" s="119" t="s">
        <v>453</v>
      </c>
      <c r="H12" s="135"/>
    </row>
    <row r="13" spans="2:8" ht="77.25" thickBot="1" x14ac:dyDescent="0.3">
      <c r="B13" s="344"/>
      <c r="C13" s="343"/>
      <c r="D13" s="251"/>
      <c r="E13" s="346" t="s">
        <v>454</v>
      </c>
      <c r="F13" s="346"/>
      <c r="G13" s="347"/>
      <c r="H13" s="348"/>
    </row>
    <row r="14" spans="2:8" ht="60.75" customHeight="1" thickBot="1" x14ac:dyDescent="0.3">
      <c r="B14" s="344">
        <v>21</v>
      </c>
      <c r="C14" s="345" t="s">
        <v>455</v>
      </c>
      <c r="D14" s="252">
        <v>1</v>
      </c>
      <c r="E14" s="146" t="s">
        <v>471</v>
      </c>
      <c r="F14" s="146" t="s">
        <v>474</v>
      </c>
      <c r="G14" s="147" t="s">
        <v>456</v>
      </c>
      <c r="H14" s="140"/>
    </row>
    <row r="15" spans="2:8" ht="86.25" customHeight="1" thickBot="1" x14ac:dyDescent="0.3">
      <c r="B15" s="344"/>
      <c r="C15" s="345"/>
      <c r="D15" s="252">
        <v>2</v>
      </c>
      <c r="E15" s="144" t="s">
        <v>472</v>
      </c>
      <c r="F15" s="144" t="s">
        <v>475</v>
      </c>
      <c r="G15" s="119" t="s">
        <v>457</v>
      </c>
      <c r="H15" s="135"/>
    </row>
    <row r="16" spans="2:8" ht="99" customHeight="1" thickBot="1" x14ac:dyDescent="0.3">
      <c r="B16" s="344"/>
      <c r="C16" s="345"/>
      <c r="D16" s="252">
        <v>3</v>
      </c>
      <c r="E16" s="144" t="s">
        <v>473</v>
      </c>
      <c r="F16" s="144" t="s">
        <v>476</v>
      </c>
      <c r="G16" s="119" t="s">
        <v>458</v>
      </c>
      <c r="H16" s="135"/>
    </row>
    <row r="17" spans="2:8" ht="51.75" thickBot="1" x14ac:dyDescent="0.3">
      <c r="B17" s="344"/>
      <c r="C17" s="345"/>
      <c r="D17" s="252">
        <v>4</v>
      </c>
      <c r="E17" s="144" t="s">
        <v>102</v>
      </c>
      <c r="F17" s="144" t="s">
        <v>477</v>
      </c>
      <c r="G17" s="119" t="s">
        <v>459</v>
      </c>
      <c r="H17" s="135"/>
    </row>
    <row r="18" spans="2:8" ht="26.25" thickBot="1" x14ac:dyDescent="0.3">
      <c r="B18" s="344"/>
      <c r="C18" s="345"/>
      <c r="D18" s="252">
        <v>5</v>
      </c>
      <c r="E18" s="144" t="s">
        <v>103</v>
      </c>
      <c r="F18" s="144" t="s">
        <v>478</v>
      </c>
      <c r="G18" s="119" t="s">
        <v>460</v>
      </c>
      <c r="H18" s="136"/>
    </row>
    <row r="19" spans="2:8" ht="51.75" thickBot="1" x14ac:dyDescent="0.3">
      <c r="B19" s="344"/>
      <c r="C19" s="345"/>
      <c r="D19" s="252">
        <v>6</v>
      </c>
      <c r="E19" s="144" t="s">
        <v>104</v>
      </c>
      <c r="F19" s="144" t="s">
        <v>479</v>
      </c>
      <c r="G19" s="119" t="s">
        <v>461</v>
      </c>
      <c r="H19" s="136"/>
    </row>
    <row r="20" spans="2:8" ht="64.5" thickBot="1" x14ac:dyDescent="0.3">
      <c r="B20" s="344"/>
      <c r="C20" s="345"/>
      <c r="D20" s="252">
        <v>7</v>
      </c>
      <c r="E20" s="148" t="s">
        <v>105</v>
      </c>
      <c r="F20" s="148" t="s">
        <v>480</v>
      </c>
      <c r="G20" s="119" t="s">
        <v>462</v>
      </c>
      <c r="H20" s="141"/>
    </row>
    <row r="21" spans="2:8" ht="26.25" thickBot="1" x14ac:dyDescent="0.3">
      <c r="B21" s="344"/>
      <c r="C21" s="345"/>
      <c r="D21" s="252">
        <v>8</v>
      </c>
      <c r="E21" s="145" t="s">
        <v>106</v>
      </c>
      <c r="F21" s="145" t="s">
        <v>481</v>
      </c>
      <c r="G21" s="149" t="s">
        <v>684</v>
      </c>
      <c r="H21" s="137"/>
    </row>
    <row r="22" spans="2:8" ht="77.25" thickBot="1" x14ac:dyDescent="0.3">
      <c r="B22" s="343">
        <v>22</v>
      </c>
      <c r="C22" s="343" t="s">
        <v>108</v>
      </c>
      <c r="D22" s="251">
        <v>1</v>
      </c>
      <c r="E22" s="150" t="s">
        <v>109</v>
      </c>
      <c r="F22" s="150" t="s">
        <v>482</v>
      </c>
      <c r="G22" s="151" t="s">
        <v>463</v>
      </c>
      <c r="H22" s="138"/>
    </row>
    <row r="23" spans="2:8" ht="64.5" thickBot="1" x14ac:dyDescent="0.3">
      <c r="B23" s="343"/>
      <c r="C23" s="343"/>
      <c r="D23" s="251">
        <v>2</v>
      </c>
      <c r="E23" s="144" t="s">
        <v>110</v>
      </c>
      <c r="F23" s="144" t="s">
        <v>483</v>
      </c>
      <c r="G23" s="119" t="s">
        <v>464</v>
      </c>
      <c r="H23" s="135"/>
    </row>
    <row r="24" spans="2:8" ht="51.75" thickBot="1" x14ac:dyDescent="0.3">
      <c r="B24" s="343"/>
      <c r="C24" s="343"/>
      <c r="D24" s="251">
        <v>3</v>
      </c>
      <c r="E24" s="145" t="s">
        <v>111</v>
      </c>
      <c r="F24" s="148" t="s">
        <v>484</v>
      </c>
      <c r="G24" s="152" t="s">
        <v>683</v>
      </c>
      <c r="H24" s="142"/>
    </row>
    <row r="25" spans="2:8" ht="64.5" thickBot="1" x14ac:dyDescent="0.3">
      <c r="B25" s="343"/>
      <c r="C25" s="343"/>
      <c r="D25" s="251">
        <v>4</v>
      </c>
      <c r="E25" s="145" t="s">
        <v>112</v>
      </c>
      <c r="F25" s="145" t="s">
        <v>485</v>
      </c>
      <c r="G25" s="116" t="s">
        <v>465</v>
      </c>
      <c r="H25" s="137"/>
    </row>
  </sheetData>
  <mergeCells count="11">
    <mergeCell ref="B3:H3"/>
    <mergeCell ref="C4:E4"/>
    <mergeCell ref="B2:H2"/>
    <mergeCell ref="B22:B25"/>
    <mergeCell ref="C22:C25"/>
    <mergeCell ref="B14:B21"/>
    <mergeCell ref="C14:C21"/>
    <mergeCell ref="B11:B13"/>
    <mergeCell ref="C11:C13"/>
    <mergeCell ref="B6:B10"/>
    <mergeCell ref="C6:C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SEGUIMIENTO 2022</vt:lpstr>
      <vt:lpstr>SEGUIMIENTO 2023</vt:lpstr>
      <vt:lpstr>AREA 1</vt:lpstr>
      <vt:lpstr>AREA 2</vt:lpstr>
      <vt:lpstr>AREA 3</vt:lpstr>
      <vt:lpstr>AREA 4</vt:lpstr>
      <vt:lpstr>'SEGUIMIENTO 2023'!Títulos_a_imprimir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Gonzalo Zambrana Mealla</dc:creator>
  <cp:lastModifiedBy>Jaime Gonzalo Zambrana Mealla</cp:lastModifiedBy>
  <cp:lastPrinted>2024-03-11T14:42:23Z</cp:lastPrinted>
  <dcterms:created xsi:type="dcterms:W3CDTF">2021-03-01T17:36:03Z</dcterms:created>
  <dcterms:modified xsi:type="dcterms:W3CDTF">2024-11-08T19:15:36Z</dcterms:modified>
</cp:coreProperties>
</file>