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PEI 2026-2030 Format" sheetId="1" r:id="rId4"/>
  </sheets>
  <definedNames/>
  <calcPr/>
  <extLst>
    <ext uri="GoogleSheetsCustomDataVersion2">
      <go:sheetsCustomData xmlns:go="http://customooxmlschemas.google.com/" r:id="rId5" roundtripDataChecksum="K9Rf1AzOy1/Gi4+lovozx9vyytiSASxEmSiBvYHSpT8="/>
    </ext>
  </extLst>
</workbook>
</file>

<file path=xl/sharedStrings.xml><?xml version="1.0" encoding="utf-8"?>
<sst xmlns="http://schemas.openxmlformats.org/spreadsheetml/2006/main" count="373" uniqueCount="237">
  <si>
    <t>PLAN ESTRATÉGICO INSTITUCIONAL UAGRM 2026 - 2030</t>
  </si>
  <si>
    <t>OBJETIVO ESTRATÉGICO</t>
  </si>
  <si>
    <t>ACCIÓN ESTRATEGICA INSTITUCIONAL (AEI)</t>
  </si>
  <si>
    <t>INDICADOR ESTRATEGICO</t>
  </si>
  <si>
    <t>RESULTADO 2030 (PRODUCTO ESPERADO)</t>
  </si>
  <si>
    <t>AÑO BASE (2025)</t>
  </si>
  <si>
    <t>PROGRAMACIÓN ANUAL</t>
  </si>
  <si>
    <t>Cod. OE</t>
  </si>
  <si>
    <t>Descripción</t>
  </si>
  <si>
    <t>AÑO 
2026</t>
  </si>
  <si>
    <t>AÑO 
2027</t>
  </si>
  <si>
    <t>AÑO 
2028</t>
  </si>
  <si>
    <t>AÑO 
2029</t>
  </si>
  <si>
    <t>AÑO 
2030</t>
  </si>
  <si>
    <t>META MEDIANO PLAZO 2026-2030</t>
  </si>
  <si>
    <t>Unidad de Supervisión</t>
  </si>
  <si>
    <t>Unidad Responsables de la Meta</t>
  </si>
  <si>
    <t>Programa</t>
  </si>
  <si>
    <t>ÁREA ESTRATÉGICA 1 - GESTIÓN LA FORMACIÓN PROFESIONAL DE GRADO Y POSTGRADO</t>
  </si>
  <si>
    <t>POLÍTICA 1. Innovación curricular con base al avance de las disciplinas y las nuevas tendencias de la Educación Superior tomando en cuenta el Nuevo Modelo Academico.</t>
  </si>
  <si>
    <t xml:space="preserve">Desarrollar una Gestión Curricular diversificada para una formación integral, flexible y de calidad y pertinencia social,  alcanzando la innovación curricular.  </t>
  </si>
  <si>
    <t>Incrementar de 8 (el 2025) a 10 el No. de carreras de grado y/o programas académicos con diseños curriculares innovados (totales, parciales) hasta la gestión 2030</t>
  </si>
  <si>
    <t xml:space="preserve"> Nº de carreras de grado y/o programas académicos con diseños curriculares innovados</t>
  </si>
  <si>
    <t>10 carreras de grado y/o programas académicos con diseños curriculares innovados al 2030</t>
  </si>
  <si>
    <t>DICAA</t>
  </si>
  <si>
    <t>Carreras</t>
  </si>
  <si>
    <t>POLÍTICA 2. Desarrollo docente para elevar la calidad del proceso enseñanza aprendizaje</t>
  </si>
  <si>
    <t>Mejorar y fortalecer el desempeño docente a través de una formación y actualización continua de los académicos en el campo pedagógico y de las disciplinas</t>
  </si>
  <si>
    <t xml:space="preserve"> Incrementar de 7 (el 2025) a 40 el No. de académicos con grado de Doctor hasta la gestión 2030.</t>
  </si>
  <si>
    <t>Nº  de  Académicos con grado de Doctor</t>
  </si>
  <si>
    <t>40   nuevos Académicos con grado de Doctor</t>
  </si>
  <si>
    <t>DGP</t>
  </si>
  <si>
    <t xml:space="preserve">Nº  de  Académicos  (docente  o  investigador)  con grado de Maestría y/o Especialidad </t>
  </si>
  <si>
    <t xml:space="preserve">305 Académicos  (docente  o  investigador)  con grado de Maestría y/o Especialidad </t>
  </si>
  <si>
    <t>Esc. Docente</t>
  </si>
  <si>
    <t>DPG</t>
  </si>
  <si>
    <t>POLÍTICA 3. Contribuir al desarrollo económico, social y tecnológico nacional con Capital Humano Avanzado para elevar la productividad y competitividad</t>
  </si>
  <si>
    <t>Desarrollar programas de Formación Profesional de Grado con calidad y pertinencia social en las diferentes áreas de la ciencia.</t>
  </si>
  <si>
    <t>Incrementar de 68561 a 75697 la matrícula universitaria en el nivel de formación profesional de grado en el área urbana hasta la gestión 2030</t>
  </si>
  <si>
    <t>Nº de matriculados en el nivel de formación profesional de grado en el área urbana</t>
  </si>
  <si>
    <t>75697 matriculados en el nivel de formación profesional de grado en el área urbana al 2030</t>
  </si>
  <si>
    <t>Dpto. Registro y Tramites</t>
  </si>
  <si>
    <t>Incrementar de 24090 a 26597 la matrícula universitaria en el nivel de formación profesional de grado en áreas rurales hasta la gestión 2030</t>
  </si>
  <si>
    <t>Nº de matriculados en el nivel de formación profesional de grado en áreas rurales con programas o carreras desconcentradas</t>
  </si>
  <si>
    <t>26597 matriculados en el nivel de formación profesional de grado en áreas rurales con programas o carreras desconcentradas al 2030</t>
  </si>
  <si>
    <t>Incrementar de 11930 (al 2025) a 63325 el No. de titulados del grado con nivel Licenciatura hasta la gestión 2030</t>
  </si>
  <si>
    <t>N° de Titulados del Nivel Licenciatura</t>
  </si>
  <si>
    <t>63325 nuevos Titulados del Nivel Licenciatura</t>
  </si>
  <si>
    <t>Dpto. Titulos</t>
  </si>
  <si>
    <t>Incrementar de 629 (EL 2025) a 3336 el No. de titulados del grado con nivel Técnico Universitario Superior hasta la gestión 2030</t>
  </si>
  <si>
    <t>N° de Titulados del nivel Técnico Universitario Superior</t>
  </si>
  <si>
    <t>3339 nuevos Titulados del nivel Técnico Universitario Superior</t>
  </si>
  <si>
    <t>N° de Carreras Ofertadas por la Universidad</t>
  </si>
  <si>
    <t>57 Carreras Ofertadas por la Universidad</t>
  </si>
  <si>
    <t>ICU</t>
  </si>
  <si>
    <t>Nº de programas académicos Ofertados por la Universidad</t>
  </si>
  <si>
    <t>Al menos 66 programas académicos Ofertados por la Universidad por año</t>
  </si>
  <si>
    <t>Asegurar la calidad académica de los programas profesionales de Grado</t>
  </si>
  <si>
    <t>Incrementar de 11 (el 2025) a 30 el  No. de Carreras acreditadas a nivel nacional hasta la gestión 2030</t>
  </si>
  <si>
    <t>Nº de Carreras de Grado Acreditadas a nivel Nacional</t>
  </si>
  <si>
    <t>30 Carreras de Grado Acreditadas a nivel Nacional</t>
  </si>
  <si>
    <t>N°. de Carreras académicas autoevaluadas y con Plan Mejoramiento</t>
  </si>
  <si>
    <t>20 Carreras académicas autoevaluadas y con Plan Mejoramiento</t>
  </si>
  <si>
    <t>SD</t>
  </si>
  <si>
    <r>
      <rPr>
        <rFont val="Arial"/>
        <color theme="1"/>
        <sz val="8.0"/>
      </rPr>
      <t xml:space="preserve">Incrementar de 2 (el 2025) a </t>
    </r>
    <r>
      <rPr>
        <rFont val="Arial"/>
        <b/>
        <color theme="1"/>
        <sz val="8.0"/>
      </rPr>
      <t>5</t>
    </r>
    <r>
      <rPr>
        <rFont val="Arial"/>
        <color theme="1"/>
        <sz val="8.0"/>
      </rPr>
      <t xml:space="preserve">  el  No. de Carreras acreditadas a nivel internacional hasta la gestión 2030</t>
    </r>
  </si>
  <si>
    <t>Nº de Carreras de Grado Acreditadas a nivel Internacional</t>
  </si>
  <si>
    <r>
      <rPr>
        <rFont val="Arial"/>
        <b/>
        <color theme="1"/>
        <sz val="8.0"/>
      </rPr>
      <t>5</t>
    </r>
    <r>
      <rPr>
        <rFont val="Arial"/>
        <color theme="1"/>
        <sz val="8.0"/>
      </rPr>
      <t xml:space="preserve"> Carreras de Grado Acreditadas a nivel Internacional</t>
    </r>
  </si>
  <si>
    <t>N° de carreras que cuenta con un sistema de seguimiento de los graduados</t>
  </si>
  <si>
    <t>17 de carreras que cuenta con un sistema de seguimiento de los graduados</t>
  </si>
  <si>
    <t>Contribuir a la mejora de las habilidades, conocimientos y competencias de los profesionales para aportar al desarrollo socioeconómico, la innovación y la investigación, a través de  programas de formacion posgradual alineados con las necesidades del mercado laboral y las tendencias globales.</t>
  </si>
  <si>
    <t>Nº de programas (ediciones y/o versión) de posgrado</t>
  </si>
  <si>
    <t>Al menos 435 programas (ediciones y/o versión)  de posgrado por año.</t>
  </si>
  <si>
    <t>Unidades de Postgrado Facultativas</t>
  </si>
  <si>
    <t>Incrementar de 12 (el 2025) a 45 el No. de titulados con grado de Doctor hasta la gestión 2030</t>
  </si>
  <si>
    <t>Nº de titulados con grado de Doctor</t>
  </si>
  <si>
    <t>45 nuevos  Titulados con grado de Doctor</t>
  </si>
  <si>
    <t>Incrementar de 782 a 4151 el No. de titulados con grado de Maestría hasta la gestión 2030</t>
  </si>
  <si>
    <t xml:space="preserve">Nº de titulados con grado de Maestría </t>
  </si>
  <si>
    <t xml:space="preserve">4151 Titulados con grado de Maestría </t>
  </si>
  <si>
    <t>Incrementar de 610 a 3238 el No. de titulados con grado de Especialidad hasta la gestión 2030</t>
  </si>
  <si>
    <t xml:space="preserve">Nº de titulados con grado de Especialidad </t>
  </si>
  <si>
    <t xml:space="preserve">3238 Titulados con grado de Especialidad </t>
  </si>
  <si>
    <t>Nº de investigaciones científicas, tecnológicas, sociales y humanísticas en programas de posgrado (tesis)</t>
  </si>
  <si>
    <t>3450 Investigaciones científicas, tecnológicas, sociales y humanísticas en programas de posgrado (tesis)</t>
  </si>
  <si>
    <t>POLÍTICA 4. Fortalecer el Bienestar Estudiantil para dotar a los universitarios de condiciones de estudio y equidad</t>
  </si>
  <si>
    <t>Generar incentivos para el acceso, permanencia y conclusión estudios superiores, mediante la asignación becas socioeconómicas y academicas y servicios de salud, en el marco de los principios de equidad, igualdad y justicia social, asi como las políticas de inclusión la Universidad</t>
  </si>
  <si>
    <t xml:space="preserve"> Mantener un promedio anual de al menos 1143 becas socioeconómicas otorgadas hasta la gestión 2030</t>
  </si>
  <si>
    <t>Nº de Becas socioeconómicas otorgadas</t>
  </si>
  <si>
    <t>1143 Becas socioeconómicas otorgadas en promedio anual</t>
  </si>
  <si>
    <t>DUBS</t>
  </si>
  <si>
    <t>Facultades</t>
  </si>
  <si>
    <t xml:space="preserve"> Mantener un promedio anual de al menos 986 becas estudiantiles académicas otorgadas hasta la gestión 2030</t>
  </si>
  <si>
    <t>Nº de Becas estudiantiles académicas otorgadas</t>
  </si>
  <si>
    <t>986 Becas estudiantiles académicas otorgadas en promedio anual</t>
  </si>
  <si>
    <t>Mantener 44.300 estudiantes afiliados anualmente en el Seguro Social Universitario Estudiantil</t>
  </si>
  <si>
    <t>Nº de estudiantes afiliados anualmente en el Seguro Social Universitario Estudiantil</t>
  </si>
  <si>
    <t>Mantener 44300 Estudiantes afiliados anualmente en el Seguro Social Universitario Estudiantil</t>
  </si>
  <si>
    <t>Facultades / Dpto Registro y Tramites</t>
  </si>
  <si>
    <t>PROG.</t>
  </si>
  <si>
    <t>ÁREA ESTRATÉGICA 2 - GESTIÓN LA INVESTIGACIÓN, CIENCIA, TECNOLOGÍA E INNOVACIÓN</t>
  </si>
  <si>
    <t>POLÍTICA 5. Optimizar la planificación, estructura, proceso y los recursos humanos de la investigación para incrementar el potencial científico y tecnológico de la Universidad</t>
  </si>
  <si>
    <t>Fortalecer la planificación, estructura organizacional y los recursos humanos de la gestión I+D+I</t>
  </si>
  <si>
    <t>% Avance del proyecto: Preparación y Formulación del Estudio de preinversión del Parque Tecnologíco</t>
  </si>
  <si>
    <t>100% Avance del proyecto: Preparación y Formulación del Estudio de preinversión del Parque Tecnologíco</t>
  </si>
  <si>
    <t>DICIT</t>
  </si>
  <si>
    <t>DICIT- DAEF</t>
  </si>
  <si>
    <t>N° de Cursos y Talleres de capacitación en gestión y desarrollo de I+D+i</t>
  </si>
  <si>
    <t>162 Cursos y Talleres de capacitación en gestión y desarrollo de I+D+i</t>
  </si>
  <si>
    <t>N° de investigadores que participan en eventos científicos de forma virtual y presencial a nivel nacional e internacional</t>
  </si>
  <si>
    <t>300 Investigadores que participan en eventos científicos de forma virtual y presencial a nivel nacional e internacional</t>
  </si>
  <si>
    <t>POLÍTICA 6. Consolidar a la universidad como un referente nacional e internacional en investigación e innovación a través del desarrollo de procesos y proyectos de I+D+I</t>
  </si>
  <si>
    <t>Consolidar a la Universidad como un referente nacional e internacional en investigación e innovación, mediante el fortalecimiento de la cultura investigativa, generación de conocimiento de alto impacto y transferencia de resultados a la sociedad, contribuyendo así al desarrollo sostenible y al bienestar del país</t>
  </si>
  <si>
    <t>Incrementar de 91 a 400 el No. de proyectos de investigación en diferentes áreas del conocimiento hasta la gestión 2030</t>
  </si>
  <si>
    <t>Nº de Proyectos de I+D+i en ejecución en distintas áreas del conocimiento</t>
  </si>
  <si>
    <t>400 Proyectos de I+D+i en ejecución en distintas áreas del conocimiento</t>
  </si>
  <si>
    <t>POLÍTICA 7. Difundir los resultados de los procesos de investigación, desarrollo tecnológico e innovación para el beneficio de la sociedad</t>
  </si>
  <si>
    <t>Fortalecer la difusión en diferentes áreas del conocimiento, con alto nivel de contribución a la solución de diversos problemas de la sociedad y al desarrollo socioeconómico.</t>
  </si>
  <si>
    <t>Incrementar de 19 a 95 el No. de artículos y/o publicaciones en revistas arbitradas e indexadas de circulación internacional hasta la gestión 2030</t>
  </si>
  <si>
    <t>Nº de artículos científicos publicados en revistas internacionales arbitradas e indexadas (SCOPUS, ELSEVIER Y OTRAS)</t>
  </si>
  <si>
    <t>95 Artículos científicos publicados en revistas internacionales arbitradas e indexadas (SCOPUS, ELSEVIER Y OTRAS)</t>
  </si>
  <si>
    <t>Incrementar de 22 a 125 el No. de artículos publicados en revistas nacionales indexadas hasta la gestión 2030</t>
  </si>
  <si>
    <t>Nº de artículos científicos publicados en revistas nacionales indexadas</t>
  </si>
  <si>
    <t>125 artículos científicos publicados en revistas nacionales indexadas</t>
  </si>
  <si>
    <t>N° de citas a los trabajos publicados de los académicos en publicaciones indexadas</t>
  </si>
  <si>
    <t>60955 citas a los trabajos publicados de los académicos en publicaciones indexadas</t>
  </si>
  <si>
    <t>N° de ediciones de revistas facultativas virtuales con código ISSN digital y gestionadas en OJS u otro.</t>
  </si>
  <si>
    <t xml:space="preserve">45 Ediciones de revistas semestrales facultativas virtuales con código ISSN digital y gestionadas en OJS u otro. </t>
  </si>
  <si>
    <t>Incrementar de 5 a 35 el No. de libros y/o publicaciones que surjan de los procesos de investigación con código ISBN y/o ISSN y registro de propiedad intelectual en SENAPI hasta la gestión 2030</t>
  </si>
  <si>
    <t>Nº de libros y/o publicaciones que surjan procesos de investigación con código ISBN</t>
  </si>
  <si>
    <t>35 libros y/o publicaciones que surjan procesos de investigación con código ISBN</t>
  </si>
  <si>
    <t>Editorial Universitaria</t>
  </si>
  <si>
    <t>Nº de Registro de la Propiedad Intelectual</t>
  </si>
  <si>
    <t>40 Registro de la Propiedad Intelectual</t>
  </si>
  <si>
    <t>Incrementar de 3 a 10 el No. de patentes registradas por las universidades en SENAPI hasta la gestión 2030</t>
  </si>
  <si>
    <t>Nº de patentes registradas por la Universidad</t>
  </si>
  <si>
    <t>10 Patentes registradas por la Universidad</t>
  </si>
  <si>
    <t>N°  Repositorio  Institucional  con acceso  abierto globalizado</t>
  </si>
  <si>
    <t>1 Repositorio  Institucional  con acceso  abierto globalizado</t>
  </si>
  <si>
    <t>ÁREA ESTRATÉGICA 3 - GESTIÓN DE LA INTERACCIÓN SOCIAL Y EXTENSIÓN UNIVERSITARIA</t>
  </si>
  <si>
    <t>POLÍTICA 8. Potenciar la vinculación y la interacción social de la Universidad con su entorno, buscando una correspondencia entre sus productos y servicios, con las necesidades, problemas y demandas de la sociedad</t>
  </si>
  <si>
    <t xml:space="preserve">Fortalecer la vinculación entre la universidad y la sociedad, generando un impacto social transformador, a través de proyectos de interacción social, contribuyendo con pertinencia al desarrollo sostenible y la equidad social </t>
  </si>
  <si>
    <t>N° de convenios ejecutados con Entidades Territoriales Autónomas (gobernaciones, Municipios y otros)</t>
  </si>
  <si>
    <t>100 convenios ejecutados con Entidades Territoriales Autónomas (gobernaciones, Municipios y otros)</t>
  </si>
  <si>
    <t>DEIS</t>
  </si>
  <si>
    <t>N° de convenios ejecutados con sectores productivos, empresas y organizaciones sociales</t>
  </si>
  <si>
    <t>75 convenios ejecutados con sectores productivos, empresas y organizaciones sociales</t>
  </si>
  <si>
    <t>Incrementar de 33 a 145 el No. de proyectos de interacción social y/o extensión universitaria ejecutados hasta la gestión 2030</t>
  </si>
  <si>
    <t>Nº de Proyectos de interacción social y o extensión universitaria ejecutados</t>
  </si>
  <si>
    <t>145 Proyectos de interacción social y o extensión universitaria ejecutados</t>
  </si>
  <si>
    <t>Nº de Ferias Científicas y Tecnológicas</t>
  </si>
  <si>
    <t>90 Ferias Científicas y Tecnológicas</t>
  </si>
  <si>
    <t>DEIS / DICIT</t>
  </si>
  <si>
    <t>Incrementar de 8 a 25 el No. de proyectos de Investigación transferidos a a diferentes sectores y actores de la sociedad hasta la gestión 2030</t>
  </si>
  <si>
    <t>Nº de resultados de proyectos de investigación transferidos a diferentes sectores y actores de la sociedad</t>
  </si>
  <si>
    <t>25 Resultados de proyectos de investigación transferidos a diferentes sectores y actores de la sociedad</t>
  </si>
  <si>
    <t>Contribuir al desarrollo social, mediante la prestacion de servicios de extensión universitaria en favor de la comunidad</t>
  </si>
  <si>
    <t>Nº de Programas de orientación vocacional y profesional desarrollados</t>
  </si>
  <si>
    <t>50 Programas de orientación vocacional y profesional desarrollados</t>
  </si>
  <si>
    <t>Vicerrectorado</t>
  </si>
  <si>
    <t>Dpto. Orientación</t>
  </si>
  <si>
    <t>Nº de Pruebas de Suficiencia Académica (PSA) y Cursos preuniversitarios (CUP)</t>
  </si>
  <si>
    <t>95 Pruebas de Suficiencia Académica (PSA) y Cursos preuniversitarios (CUP)</t>
  </si>
  <si>
    <t>Facultades / Dpto PAB-PSA</t>
  </si>
  <si>
    <t>Nº  de cursos de actualización para profesionales y técnicos</t>
  </si>
  <si>
    <t>175 de cursos de actualización para profesionales y técnicos</t>
  </si>
  <si>
    <t>Nº de cursos de calificación y certificación de mano de obra.</t>
  </si>
  <si>
    <t>210 cursos de calificación y certificación de mano de obra.</t>
  </si>
  <si>
    <t>ICAP / ITCAE</t>
  </si>
  <si>
    <t>Incrementar de 11 a 16 el No. de servicios que se prestan a diferentes sectores y actores del entorno hasta la gestión 2030</t>
  </si>
  <si>
    <t>N° de centros o Unidades que prestan servicios de Vinculación y Extensión Universitaria a la sociedad (ejemplo: 1 laboratorio + 1 clínica odontológica=2)</t>
  </si>
  <si>
    <t>16 centros o Unidades que prestan servicios de Vinculación y Extensión Universitaria a la sociedad (ejemplo: 1 laboratorio + 1 clínica odontológica=2)</t>
  </si>
  <si>
    <t>DEIS / UTALAB</t>
  </si>
  <si>
    <t>N° de Centros Facultativos de Emprendedurismo y Asesoramiento Empresarial.</t>
  </si>
  <si>
    <t>6 Centros Facultativos de Emprendedurismo y Asesoramiento Empresarial.</t>
  </si>
  <si>
    <t>POLÍTICA 9. Fortalecer el desarrollo de la cultura y el deporte en la comunidad universitaria para la formación integral de las personas y la sociedad</t>
  </si>
  <si>
    <t>Desarrollar programas culturales y deportivos para elevar la integración de la  UAGRM, con la sociedad</t>
  </si>
  <si>
    <t>Incrementar de 22 a 100  el No. de actividades culturales desarrolladas por las universidades hasta la gestión 2030.</t>
  </si>
  <si>
    <t>Nº de actividades culturales desarrolladas</t>
  </si>
  <si>
    <t>100 actividades culturales desarrolladas</t>
  </si>
  <si>
    <t>DEIS - DUBS</t>
  </si>
  <si>
    <t>Incrementar de 23 a 125 el No. de actividades deportivas desarrolladas por las universidades hasta la gestión 2030.</t>
  </si>
  <si>
    <t>Nº de actividades deportivas desarrolladas</t>
  </si>
  <si>
    <t>125 actividades deportivas desarrolladas</t>
  </si>
  <si>
    <t>611-760</t>
  </si>
  <si>
    <t>ÁREA ESTRATÉGICA 4 - GESTIÓN INSTITUCIONAL DE CALIDAD</t>
  </si>
  <si>
    <t>POLÍTICA 10. Internacionalización de las Universidad, para integrar una dimensión global en todas sus funciones sustantivas</t>
  </si>
  <si>
    <t>Fortalecer el relacionamiento y la cooperación con instituciones nacionales e internacionales, para mejorar el financiamiento, optimizar la formación e investigación, generar conocimiento innovador y robustecer la interacción social y extensión universitaria</t>
  </si>
  <si>
    <t>Incrementar de 1 a 20 el No. de Convenios internacionales ejecutados, hasta la gestión 2030</t>
  </si>
  <si>
    <t>Nº de convenios internacionales ejecutados</t>
  </si>
  <si>
    <t>20 convenios internacionales ejecutados</t>
  </si>
  <si>
    <t>Relaciones Públicas Nacionales e Internacionales</t>
  </si>
  <si>
    <t>Facultades - Carreras</t>
  </si>
  <si>
    <t xml:space="preserve"> Incrementar de 2 a 4 el No. de Redes y Consorcios internacionales en las que participa la Universidad, hasta la gestión 2030</t>
  </si>
  <si>
    <t>N° de Redes de Instituciones de Educación Superior del exterior en las que participa la Universidad</t>
  </si>
  <si>
    <t>4 Redes de Instituciones de Educación Superior del exterior en las que participa la Universidad</t>
  </si>
  <si>
    <t>Facultades  - Carreras</t>
  </si>
  <si>
    <t>Nº de Docentes de grado y posgrado que participan en programas de movilidad internacional</t>
  </si>
  <si>
    <t>40 Docentes de grado y posgrado que participan en programas de movilidad internacional</t>
  </si>
  <si>
    <t>Nº de Administrativos que participan en programas de movilidad internacional</t>
  </si>
  <si>
    <t>20 Administrativos que participan en programas de movilidad internacional</t>
  </si>
  <si>
    <t>Nº de estudiantes de grado y posgrado que participan en programas de movilidad internacional</t>
  </si>
  <si>
    <t>50 estudiantes de grado y posgrado que participan en programas de movilidad internacional</t>
  </si>
  <si>
    <t>POLÍTICA 11. Promover la transparencia de la gestión y sus resultados, en el marco de la Autonomía Universitaria y la normativa nacional vigente</t>
  </si>
  <si>
    <t>Optimizar la gestión institucional mediante una planificación estratégica articulada, una organización administrativa y ejecución presupuestaria eficientes, para potenciar el desarrollo institucional y garantizar el cumplimiento de las metas institucionales con transparencia, calidad y sostenibilidad financiera</t>
  </si>
  <si>
    <t>Nº de Informes de Gestión
(Informe de rendición de Cuentas)</t>
  </si>
  <si>
    <t>5 Informes de Gestión
(Informe de rendición de Cuentas)</t>
  </si>
  <si>
    <t>Rectorado</t>
  </si>
  <si>
    <t>Nº de informes de Auditorias concluidas</t>
  </si>
  <si>
    <t>65 informes de Auditorias concluidas</t>
  </si>
  <si>
    <t>Auditoria Interna</t>
  </si>
  <si>
    <t>% Ejecución del POA</t>
  </si>
  <si>
    <t xml:space="preserve">76% Ejecución del POA </t>
  </si>
  <si>
    <t>Unidad Planificación</t>
  </si>
  <si>
    <t>Transformar la gestión institucional, mediante la implementación integral del Gobierno Electrónico universitario, basado en Tecnologías de la Información y Comunicación, para garantizar servicios digitales eficientes, transparentes y accesibles, para la mejor toma de decisiones de las autoridades y el incremento de la satisfacción de los usuarios de la comunidad universitaria</t>
  </si>
  <si>
    <r>
      <rPr>
        <rFont val="Arial"/>
        <color rgb="FF000000"/>
        <sz val="8.0"/>
      </rPr>
      <t xml:space="preserve">Incrementar de </t>
    </r>
    <r>
      <rPr>
        <rFont val="Arial"/>
        <b/>
        <color rgb="FFFF0000"/>
        <sz val="8.0"/>
      </rPr>
      <t>1 a 9</t>
    </r>
    <r>
      <rPr>
        <rFont val="Arial"/>
        <color rgb="FF000000"/>
        <sz val="8.0"/>
      </rPr>
      <t xml:space="preserve"> el No. de procesos académicos y administrativos automatizados, sistematizados e integrados, hasta el 2030</t>
    </r>
  </si>
  <si>
    <t>N° de procesos acádemicos y administrativos internos, automatizados, sistematizados e integrados</t>
  </si>
  <si>
    <t>9 procesos acádemicos y administrativos internos, automatizados, sistematizados e integrados</t>
  </si>
  <si>
    <t>DTIC</t>
  </si>
  <si>
    <t>POLÍTICA 12. Mejorar la formación, investigación y la interacción social y extensión universitaria, a través de infraestructura y equipamiento sostenibles, promoviendo espacios inclusivos, tecnológicos y seguros que favorezcan la innovación, la colaboración interdisciplinaria y el bienestar de la comunidad universitaria</t>
  </si>
  <si>
    <t>Fortalecer la capacidad institucional en las funciones sustantivas y la calidad de los servicios, mediante la ejecución eficiente de proyectos de equipamiento e infraestructura, priorizando la sostenibilidad, accesibilidad y modernización</t>
  </si>
  <si>
    <t>Incrementar de 7 a 20 el No. de proyectos de inversión en infraestructura ejecutados, respecto a los programados, hasta el 2030</t>
  </si>
  <si>
    <t>N° de proyectos de inversión en Infraestructura ejecutados</t>
  </si>
  <si>
    <t>20 proyectos de inversión en Infraestructura ejecutados</t>
  </si>
  <si>
    <t>DIEU</t>
  </si>
  <si>
    <t>7-730</t>
  </si>
  <si>
    <t>Incrementar de 12 a 42 el No. de proyectos de inversión en equipamiento ejecutados, respecto a los programados, hasta el 2030</t>
  </si>
  <si>
    <t>N° de proyectos de inversión en Equipamiento ejecutados</t>
  </si>
  <si>
    <t>42 proyectos de inversión en Equipamiento acádemicos ejecutados</t>
  </si>
  <si>
    <t>Incrementar de 8 a 50 el No. de actividades de mantenimiento preventivo o correctivo, en infraestructra y equipamiento, en el periodo 2026 al 2030</t>
  </si>
  <si>
    <t>N° de actividades de mantenimiento de infraestructura y equipamiento ejecutados</t>
  </si>
  <si>
    <t>50 actividades de mantenimiento de infraestructura y equipamiento ejecutados</t>
  </si>
  <si>
    <t>POLÍTICA 13. Promover una gestión estratégica y proactiva del talento humano que priorice el desarrollo integral, el bienestar y la capacitación continua del personal, fomentando un entorno laboral motivador, inclusivo y orientado al logro de los objetivos institucionales</t>
  </si>
  <si>
    <t>Fortalecer la eficiencia operativa de la gestión universitaria, mediante la implementación de estrategias integrales de desarrollo del personal administrativo, que promueva un entorno laboral colaborativo, inclusivo y motivador, contribuyendo al logro de los objetivos institucionales en las funciones sustantivas</t>
  </si>
  <si>
    <t>Incrementar de 43 a 384 el No. del personal capacitado en áreas relacionadas a sus funciones, hasta el 2030</t>
  </si>
  <si>
    <t>N° de personal capacitado en áreas relacionadas a sus funciones</t>
  </si>
  <si>
    <t>384 personas capacitadas en áreas relacionadas a sus funciones (del 2026 al 2030)</t>
  </si>
  <si>
    <t>RRHH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</si>
</sst>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Times New Roman"/>
      <scheme val="minor"/>
    </font>
    <font>
      <b/>
      <sz val="24.0"/>
      <color theme="1"/>
      <name val="Times New Roman"/>
    </font>
    <font/>
    <font>
      <sz val="10.0"/>
      <color theme="1"/>
      <name val="Times New Roman"/>
    </font>
    <font>
      <sz val="10.0"/>
      <color rgb="FF000000"/>
      <name val="Times New Roman"/>
    </font>
    <font>
      <b/>
      <sz val="8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F3F3F"/>
        <bgColor rgb="FF3F3F3F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5" numFmtId="0" xfId="0" applyAlignment="1" applyBorder="1" applyFont="1">
      <alignment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5" numFmtId="0" xfId="0" applyAlignment="1" applyBorder="1" applyFont="1">
      <alignment horizontal="center"/>
    </xf>
    <xf borderId="10" fillId="0" fontId="2" numFmtId="0" xfId="0" applyBorder="1" applyFont="1"/>
    <xf borderId="6" fillId="0" fontId="5" numFmtId="0" xfId="0" applyAlignment="1" applyBorder="1" applyFont="1">
      <alignment horizontal="left"/>
    </xf>
    <xf borderId="7" fillId="0" fontId="6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shrinkToFit="0" wrapText="1"/>
    </xf>
    <xf borderId="4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7" fillId="0" fontId="3" numFmtId="1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7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7" fillId="0" fontId="3" numFmtId="0" xfId="0" applyAlignment="1" applyBorder="1" applyFont="1">
      <alignment horizontal="center" vertical="center"/>
    </xf>
    <xf borderId="12" fillId="2" fontId="7" numFmtId="0" xfId="0" applyAlignment="1" applyBorder="1" applyFill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shrinkToFit="0" vertical="center" wrapText="1"/>
    </xf>
    <xf borderId="13" fillId="2" fontId="4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7" fillId="0" fontId="8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/>
    </xf>
    <xf borderId="2" fillId="0" fontId="8" numFmtId="0" xfId="0" applyAlignment="1" applyBorder="1" applyFont="1">
      <alignment horizontal="left"/>
    </xf>
    <xf borderId="4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4" numFmtId="9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3" fillId="2" fontId="4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9" fillId="0" fontId="4" numFmtId="0" xfId="0" applyBorder="1" applyFont="1"/>
    <xf borderId="2" fillId="0" fontId="7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6" fillId="0" fontId="4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7" fillId="0" fontId="4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71"/>
    <col customWidth="1" min="2" max="2" width="38.0"/>
    <col customWidth="1" min="3" max="3" width="48.29"/>
    <col customWidth="1" min="4" max="4" width="38.29"/>
    <col customWidth="1" min="5" max="5" width="38.43"/>
    <col customWidth="1" min="6" max="6" width="8.71"/>
    <col customWidth="1" min="7" max="11" width="10.71"/>
    <col customWidth="1" min="12" max="12" width="11.0"/>
    <col customWidth="1" min="13" max="13" width="16.29"/>
    <col customWidth="1" min="14" max="14" width="15.14"/>
    <col customWidth="1" min="15" max="15" width="12.0"/>
    <col customWidth="1" min="16" max="26" width="10.71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ht="12.75" customHeight="1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5" t="s">
        <v>6</v>
      </c>
      <c r="H2" s="8"/>
      <c r="I2" s="8"/>
      <c r="J2" s="8"/>
      <c r="K2" s="8"/>
      <c r="L2" s="6"/>
      <c r="M2" s="9"/>
      <c r="N2" s="2"/>
      <c r="O2" s="2"/>
    </row>
    <row r="3" ht="12.75" customHeight="1">
      <c r="A3" s="10" t="s">
        <v>7</v>
      </c>
      <c r="B3" s="11" t="s">
        <v>8</v>
      </c>
      <c r="C3" s="12"/>
      <c r="D3" s="12"/>
      <c r="E3" s="12"/>
      <c r="F3" s="12"/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ht="12.75" customHeight="1">
      <c r="A4" s="13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ht="12.75" customHeight="1">
      <c r="A5" s="15" t="s">
        <v>19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2.75" customHeight="1">
      <c r="A6" s="16">
        <v>1.0</v>
      </c>
      <c r="B6" s="16" t="s">
        <v>20</v>
      </c>
      <c r="C6" s="16" t="s">
        <v>21</v>
      </c>
      <c r="D6" s="16" t="s">
        <v>22</v>
      </c>
      <c r="E6" s="16" t="s">
        <v>23</v>
      </c>
      <c r="F6" s="17">
        <v>8.0</v>
      </c>
      <c r="G6" s="17">
        <v>2.0</v>
      </c>
      <c r="H6" s="17">
        <v>2.0</v>
      </c>
      <c r="I6" s="17">
        <v>2.0</v>
      </c>
      <c r="J6" s="17">
        <v>2.0</v>
      </c>
      <c r="K6" s="17">
        <v>2.0</v>
      </c>
      <c r="L6" s="17">
        <f>SUM(G6:K6)</f>
        <v>10</v>
      </c>
      <c r="M6" s="16" t="s">
        <v>24</v>
      </c>
      <c r="N6" s="16" t="s">
        <v>25</v>
      </c>
      <c r="O6" s="18">
        <v>100.0</v>
      </c>
    </row>
    <row r="7" ht="12.75" customHeight="1">
      <c r="A7" s="19" t="s">
        <v>26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36.75" customHeight="1">
      <c r="A8" s="20">
        <v>2.0</v>
      </c>
      <c r="B8" s="20" t="s">
        <v>27</v>
      </c>
      <c r="C8" s="16" t="s">
        <v>28</v>
      </c>
      <c r="D8" s="16" t="s">
        <v>29</v>
      </c>
      <c r="E8" s="16" t="s">
        <v>30</v>
      </c>
      <c r="F8" s="17">
        <v>7.0</v>
      </c>
      <c r="G8" s="17">
        <v>8.0</v>
      </c>
      <c r="H8" s="17">
        <v>8.0</v>
      </c>
      <c r="I8" s="17">
        <v>8.0</v>
      </c>
      <c r="J8" s="17">
        <v>8.0</v>
      </c>
      <c r="K8" s="17">
        <v>8.0</v>
      </c>
      <c r="L8" s="17">
        <f t="shared" ref="L8:L9" si="1">SUM(G8:K8)</f>
        <v>40</v>
      </c>
      <c r="M8" s="16" t="s">
        <v>24</v>
      </c>
      <c r="N8" s="16" t="s">
        <v>31</v>
      </c>
      <c r="O8" s="18">
        <v>104.0</v>
      </c>
    </row>
    <row r="9" ht="12.75" customHeight="1">
      <c r="A9" s="12"/>
      <c r="B9" s="12"/>
      <c r="C9" s="21"/>
      <c r="D9" s="16" t="s">
        <v>32</v>
      </c>
      <c r="E9" s="16" t="s">
        <v>33</v>
      </c>
      <c r="F9" s="17">
        <v>95.0</v>
      </c>
      <c r="G9" s="17">
        <v>61.0</v>
      </c>
      <c r="H9" s="17">
        <v>61.0</v>
      </c>
      <c r="I9" s="17">
        <v>61.0</v>
      </c>
      <c r="J9" s="17">
        <v>61.0</v>
      </c>
      <c r="K9" s="17">
        <v>61.0</v>
      </c>
      <c r="L9" s="17">
        <f t="shared" si="1"/>
        <v>305</v>
      </c>
      <c r="M9" s="16" t="s">
        <v>34</v>
      </c>
      <c r="N9" s="16" t="s">
        <v>35</v>
      </c>
      <c r="O9" s="18">
        <v>104.0</v>
      </c>
    </row>
    <row r="10" ht="12.75" customHeight="1">
      <c r="A10" s="19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56.25" customHeight="1">
      <c r="A11" s="20">
        <v>3.0</v>
      </c>
      <c r="B11" s="20" t="s">
        <v>37</v>
      </c>
      <c r="C11" s="16" t="s">
        <v>38</v>
      </c>
      <c r="D11" s="16" t="s">
        <v>39</v>
      </c>
      <c r="E11" s="16" t="s">
        <v>40</v>
      </c>
      <c r="F11" s="22">
        <v>68561.0</v>
      </c>
      <c r="G11" s="23">
        <f t="shared" ref="G11:K11" si="2">+F11*1.02</f>
        <v>69932.22</v>
      </c>
      <c r="H11" s="23">
        <f t="shared" si="2"/>
        <v>71330.8644</v>
      </c>
      <c r="I11" s="23">
        <f t="shared" si="2"/>
        <v>72757.48169</v>
      </c>
      <c r="J11" s="23">
        <f t="shared" si="2"/>
        <v>74212.63132</v>
      </c>
      <c r="K11" s="23">
        <f t="shared" si="2"/>
        <v>75696.88395</v>
      </c>
      <c r="L11" s="23">
        <f t="shared" ref="L11:L12" si="4">+J11*1.02</f>
        <v>75696.88395</v>
      </c>
      <c r="M11" s="16" t="s">
        <v>24</v>
      </c>
      <c r="N11" s="16" t="s">
        <v>41</v>
      </c>
      <c r="O11" s="18">
        <v>101.0</v>
      </c>
    </row>
    <row r="12" ht="56.25" customHeight="1">
      <c r="A12" s="24"/>
      <c r="B12" s="24"/>
      <c r="C12" s="16" t="s">
        <v>42</v>
      </c>
      <c r="D12" s="16" t="s">
        <v>43</v>
      </c>
      <c r="E12" s="16" t="s">
        <v>44</v>
      </c>
      <c r="F12" s="22">
        <v>24090.0</v>
      </c>
      <c r="G12" s="23">
        <f t="shared" ref="G12:K12" si="3">+F12*1.02</f>
        <v>24571.8</v>
      </c>
      <c r="H12" s="23">
        <f t="shared" si="3"/>
        <v>25063.236</v>
      </c>
      <c r="I12" s="23">
        <f t="shared" si="3"/>
        <v>25564.50072</v>
      </c>
      <c r="J12" s="23">
        <f t="shared" si="3"/>
        <v>26075.79073</v>
      </c>
      <c r="K12" s="23">
        <f t="shared" si="3"/>
        <v>26597.30655</v>
      </c>
      <c r="L12" s="23">
        <f t="shared" si="4"/>
        <v>26597.30655</v>
      </c>
      <c r="M12" s="16" t="s">
        <v>24</v>
      </c>
      <c r="N12" s="16" t="s">
        <v>41</v>
      </c>
      <c r="O12" s="18">
        <v>520.0</v>
      </c>
    </row>
    <row r="13" ht="12.75" customHeight="1">
      <c r="A13" s="24"/>
      <c r="B13" s="24"/>
      <c r="C13" s="16" t="s">
        <v>45</v>
      </c>
      <c r="D13" s="16" t="s">
        <v>46</v>
      </c>
      <c r="E13" s="16" t="s">
        <v>47</v>
      </c>
      <c r="F13" s="17">
        <v>11930.0</v>
      </c>
      <c r="G13" s="23">
        <f t="shared" ref="G13:G14" si="6">+F13*1.02</f>
        <v>12168.6</v>
      </c>
      <c r="H13" s="23">
        <f t="shared" ref="H13:K13" si="5">G13*1.02</f>
        <v>12411.972</v>
      </c>
      <c r="I13" s="23">
        <f t="shared" si="5"/>
        <v>12660.21144</v>
      </c>
      <c r="J13" s="23">
        <f t="shared" si="5"/>
        <v>12913.41567</v>
      </c>
      <c r="K13" s="23">
        <f t="shared" si="5"/>
        <v>13171.68398</v>
      </c>
      <c r="L13" s="23">
        <f t="shared" ref="L13:L14" si="8">SUM(G13:K13)</f>
        <v>63325.88309</v>
      </c>
      <c r="M13" s="16" t="s">
        <v>48</v>
      </c>
      <c r="N13" s="16" t="s">
        <v>25</v>
      </c>
      <c r="O13" s="18">
        <v>101.0</v>
      </c>
    </row>
    <row r="14" ht="12.75" customHeight="1">
      <c r="A14" s="24"/>
      <c r="B14" s="24"/>
      <c r="C14" s="16" t="s">
        <v>49</v>
      </c>
      <c r="D14" s="16" t="s">
        <v>50</v>
      </c>
      <c r="E14" s="16" t="s">
        <v>51</v>
      </c>
      <c r="F14" s="17">
        <v>629.0</v>
      </c>
      <c r="G14" s="23">
        <f t="shared" si="6"/>
        <v>641.58</v>
      </c>
      <c r="H14" s="23">
        <f t="shared" ref="H14:K14" si="7">G14*1.02</f>
        <v>654.4116</v>
      </c>
      <c r="I14" s="23">
        <f t="shared" si="7"/>
        <v>667.499832</v>
      </c>
      <c r="J14" s="23">
        <f t="shared" si="7"/>
        <v>680.8498286</v>
      </c>
      <c r="K14" s="23">
        <f t="shared" si="7"/>
        <v>694.4668252</v>
      </c>
      <c r="L14" s="23">
        <f t="shared" si="8"/>
        <v>3338.808086</v>
      </c>
      <c r="M14" s="16" t="s">
        <v>48</v>
      </c>
      <c r="N14" s="16" t="s">
        <v>25</v>
      </c>
      <c r="O14" s="18">
        <v>101.0</v>
      </c>
    </row>
    <row r="15" ht="12.75" customHeight="1">
      <c r="A15" s="24"/>
      <c r="B15" s="24"/>
      <c r="C15" s="25"/>
      <c r="D15" s="16" t="s">
        <v>52</v>
      </c>
      <c r="E15" s="16" t="s">
        <v>53</v>
      </c>
      <c r="F15" s="17">
        <v>57.0</v>
      </c>
      <c r="G15" s="17">
        <v>57.0</v>
      </c>
      <c r="H15" s="17">
        <v>57.0</v>
      </c>
      <c r="I15" s="17">
        <v>57.0</v>
      </c>
      <c r="J15" s="17">
        <v>57.0</v>
      </c>
      <c r="K15" s="17">
        <v>57.0</v>
      </c>
      <c r="L15" s="17">
        <v>57.0</v>
      </c>
      <c r="M15" s="16" t="s">
        <v>24</v>
      </c>
      <c r="N15" s="16" t="s">
        <v>54</v>
      </c>
      <c r="O15" s="18">
        <v>101.0</v>
      </c>
    </row>
    <row r="16" ht="12.75" customHeight="1">
      <c r="A16" s="12"/>
      <c r="B16" s="12"/>
      <c r="C16" s="25"/>
      <c r="D16" s="16" t="s">
        <v>55</v>
      </c>
      <c r="E16" s="16" t="s">
        <v>56</v>
      </c>
      <c r="F16" s="17">
        <v>66.0</v>
      </c>
      <c r="G16" s="17">
        <v>66.0</v>
      </c>
      <c r="H16" s="17">
        <v>66.0</v>
      </c>
      <c r="I16" s="17">
        <v>66.0</v>
      </c>
      <c r="J16" s="17">
        <v>66.0</v>
      </c>
      <c r="K16" s="17">
        <v>66.0</v>
      </c>
      <c r="L16" s="17">
        <v>66.0</v>
      </c>
      <c r="M16" s="16" t="s">
        <v>24</v>
      </c>
      <c r="N16" s="16" t="s">
        <v>54</v>
      </c>
      <c r="O16" s="18">
        <v>101.0</v>
      </c>
    </row>
    <row r="17" ht="36.75" customHeight="1">
      <c r="A17" s="20">
        <v>4.0</v>
      </c>
      <c r="B17" s="20" t="s">
        <v>57</v>
      </c>
      <c r="C17" s="16" t="s">
        <v>58</v>
      </c>
      <c r="D17" s="16" t="s">
        <v>59</v>
      </c>
      <c r="E17" s="16" t="s">
        <v>60</v>
      </c>
      <c r="F17" s="17">
        <v>11.0</v>
      </c>
      <c r="G17" s="17">
        <v>6.0</v>
      </c>
      <c r="H17" s="17">
        <v>6.0</v>
      </c>
      <c r="I17" s="17">
        <v>6.0</v>
      </c>
      <c r="J17" s="17">
        <v>6.0</v>
      </c>
      <c r="K17" s="17">
        <v>6.0</v>
      </c>
      <c r="L17" s="17">
        <v>30.0</v>
      </c>
      <c r="M17" s="16" t="s">
        <v>25</v>
      </c>
      <c r="N17" s="16" t="s">
        <v>25</v>
      </c>
      <c r="O17" s="18">
        <v>106.0</v>
      </c>
    </row>
    <row r="18" ht="30.0" customHeight="1">
      <c r="A18" s="24"/>
      <c r="B18" s="24"/>
      <c r="C18" s="25"/>
      <c r="D18" s="16" t="s">
        <v>61</v>
      </c>
      <c r="E18" s="16" t="s">
        <v>62</v>
      </c>
      <c r="F18" s="17" t="s">
        <v>63</v>
      </c>
      <c r="G18" s="17">
        <v>4.0</v>
      </c>
      <c r="H18" s="17">
        <v>4.0</v>
      </c>
      <c r="I18" s="17">
        <v>4.0</v>
      </c>
      <c r="J18" s="17">
        <v>4.0</v>
      </c>
      <c r="K18" s="17">
        <v>4.0</v>
      </c>
      <c r="L18" s="23">
        <f>SUM(G18:K18)</f>
        <v>20</v>
      </c>
      <c r="M18" s="16" t="s">
        <v>25</v>
      </c>
      <c r="N18" s="16" t="s">
        <v>25</v>
      </c>
      <c r="O18" s="18">
        <v>106.0</v>
      </c>
    </row>
    <row r="19" ht="12.75" customHeight="1">
      <c r="A19" s="24"/>
      <c r="B19" s="24"/>
      <c r="C19" s="16" t="s">
        <v>64</v>
      </c>
      <c r="D19" s="16" t="s">
        <v>65</v>
      </c>
      <c r="E19" s="16" t="s">
        <v>66</v>
      </c>
      <c r="F19" s="17">
        <v>2.0</v>
      </c>
      <c r="G19" s="17">
        <v>0.0</v>
      </c>
      <c r="H19" s="17">
        <v>0.0</v>
      </c>
      <c r="I19" s="17">
        <v>2.0</v>
      </c>
      <c r="J19" s="17">
        <v>1.0</v>
      </c>
      <c r="K19" s="17">
        <v>2.0</v>
      </c>
      <c r="L19" s="17">
        <v>5.0</v>
      </c>
      <c r="M19" s="16" t="s">
        <v>25</v>
      </c>
      <c r="N19" s="16" t="s">
        <v>25</v>
      </c>
      <c r="O19" s="18">
        <v>106.0</v>
      </c>
    </row>
    <row r="20" ht="12.75" customHeight="1">
      <c r="A20" s="12"/>
      <c r="B20" s="12"/>
      <c r="C20" s="25"/>
      <c r="D20" s="16" t="s">
        <v>67</v>
      </c>
      <c r="E20" s="16" t="s">
        <v>68</v>
      </c>
      <c r="F20" s="17">
        <v>7.0</v>
      </c>
      <c r="G20" s="17">
        <v>9.0</v>
      </c>
      <c r="H20" s="17">
        <v>11.0</v>
      </c>
      <c r="I20" s="17">
        <v>13.0</v>
      </c>
      <c r="J20" s="17">
        <v>15.0</v>
      </c>
      <c r="K20" s="17">
        <v>17.0</v>
      </c>
      <c r="L20" s="17">
        <v>17.0</v>
      </c>
      <c r="M20" s="16" t="s">
        <v>25</v>
      </c>
      <c r="N20" s="16" t="s">
        <v>25</v>
      </c>
      <c r="O20" s="18">
        <v>106.0</v>
      </c>
    </row>
    <row r="21" ht="28.5" customHeight="1">
      <c r="A21" s="20">
        <v>5.0</v>
      </c>
      <c r="B21" s="20" t="s">
        <v>69</v>
      </c>
      <c r="C21" s="26"/>
      <c r="D21" s="16" t="s">
        <v>70</v>
      </c>
      <c r="E21" s="16" t="s">
        <v>71</v>
      </c>
      <c r="F21" s="23">
        <v>80.0</v>
      </c>
      <c r="G21" s="23">
        <v>85.0</v>
      </c>
      <c r="H21" s="23">
        <v>85.0</v>
      </c>
      <c r="I21" s="23">
        <v>85.0</v>
      </c>
      <c r="J21" s="23">
        <v>90.0</v>
      </c>
      <c r="K21" s="23">
        <v>90.0</v>
      </c>
      <c r="L21" s="23">
        <f t="shared" ref="L21:L25" si="9">SUM(G21:K21)</f>
        <v>435</v>
      </c>
      <c r="M21" s="16" t="s">
        <v>31</v>
      </c>
      <c r="N21" s="16" t="s">
        <v>72</v>
      </c>
      <c r="O21" s="18">
        <v>103.0</v>
      </c>
    </row>
    <row r="22" ht="12.75" customHeight="1">
      <c r="A22" s="24"/>
      <c r="B22" s="24"/>
      <c r="C22" s="16" t="s">
        <v>73</v>
      </c>
      <c r="D22" s="16" t="s">
        <v>74</v>
      </c>
      <c r="E22" s="16" t="s">
        <v>75</v>
      </c>
      <c r="F22" s="23">
        <v>12.0</v>
      </c>
      <c r="G22" s="23">
        <v>9.0</v>
      </c>
      <c r="H22" s="23">
        <v>9.0</v>
      </c>
      <c r="I22" s="23">
        <v>9.0</v>
      </c>
      <c r="J22" s="23">
        <v>9.0</v>
      </c>
      <c r="K22" s="23">
        <v>9.0</v>
      </c>
      <c r="L22" s="23">
        <f t="shared" si="9"/>
        <v>45</v>
      </c>
      <c r="M22" s="16" t="s">
        <v>48</v>
      </c>
      <c r="N22" s="16" t="s">
        <v>31</v>
      </c>
      <c r="O22" s="18">
        <v>103.0</v>
      </c>
    </row>
    <row r="23" ht="12.75" customHeight="1">
      <c r="A23" s="24"/>
      <c r="B23" s="24"/>
      <c r="C23" s="16" t="s">
        <v>76</v>
      </c>
      <c r="D23" s="16" t="s">
        <v>77</v>
      </c>
      <c r="E23" s="16" t="s">
        <v>78</v>
      </c>
      <c r="F23" s="23">
        <v>782.0</v>
      </c>
      <c r="G23" s="23">
        <f t="shared" ref="G23:K23" si="10">+F23*1.02</f>
        <v>797.64</v>
      </c>
      <c r="H23" s="23">
        <f t="shared" si="10"/>
        <v>813.5928</v>
      </c>
      <c r="I23" s="23">
        <f t="shared" si="10"/>
        <v>829.864656</v>
      </c>
      <c r="J23" s="23">
        <f t="shared" si="10"/>
        <v>846.4619491</v>
      </c>
      <c r="K23" s="23">
        <f t="shared" si="10"/>
        <v>863.3911881</v>
      </c>
      <c r="L23" s="23">
        <f t="shared" si="9"/>
        <v>4150.950593</v>
      </c>
      <c r="M23" s="16" t="s">
        <v>48</v>
      </c>
      <c r="N23" s="16" t="s">
        <v>31</v>
      </c>
      <c r="O23" s="18">
        <v>103.0</v>
      </c>
    </row>
    <row r="24" ht="12.75" customHeight="1">
      <c r="A24" s="24"/>
      <c r="B24" s="24"/>
      <c r="C24" s="16" t="s">
        <v>79</v>
      </c>
      <c r="D24" s="16" t="s">
        <v>80</v>
      </c>
      <c r="E24" s="16" t="s">
        <v>81</v>
      </c>
      <c r="F24" s="23">
        <v>610.0</v>
      </c>
      <c r="G24" s="23">
        <f t="shared" ref="G24:K24" si="11">+F24*1.02</f>
        <v>622.2</v>
      </c>
      <c r="H24" s="23">
        <f t="shared" si="11"/>
        <v>634.644</v>
      </c>
      <c r="I24" s="23">
        <f t="shared" si="11"/>
        <v>647.33688</v>
      </c>
      <c r="J24" s="23">
        <f t="shared" si="11"/>
        <v>660.2836176</v>
      </c>
      <c r="K24" s="23">
        <f t="shared" si="11"/>
        <v>673.48929</v>
      </c>
      <c r="L24" s="23">
        <f t="shared" si="9"/>
        <v>3237.953788</v>
      </c>
      <c r="M24" s="16" t="s">
        <v>48</v>
      </c>
      <c r="N24" s="16" t="s">
        <v>31</v>
      </c>
      <c r="O24" s="18">
        <v>103.0</v>
      </c>
    </row>
    <row r="25" ht="12.75" customHeight="1">
      <c r="A25" s="24"/>
      <c r="B25" s="24"/>
      <c r="C25" s="25"/>
      <c r="D25" s="16" t="s">
        <v>82</v>
      </c>
      <c r="E25" s="16" t="s">
        <v>83</v>
      </c>
      <c r="F25" s="23">
        <v>650.0</v>
      </c>
      <c r="G25" s="23">
        <v>680.0</v>
      </c>
      <c r="H25" s="23">
        <v>680.0</v>
      </c>
      <c r="I25" s="23">
        <v>690.0</v>
      </c>
      <c r="J25" s="23">
        <v>700.0</v>
      </c>
      <c r="K25" s="23">
        <v>700.0</v>
      </c>
      <c r="L25" s="23">
        <f t="shared" si="9"/>
        <v>3450</v>
      </c>
      <c r="M25" s="16" t="s">
        <v>31</v>
      </c>
      <c r="N25" s="16" t="s">
        <v>72</v>
      </c>
      <c r="O25" s="18">
        <v>103.0</v>
      </c>
    </row>
    <row r="26" ht="12.75" customHeight="1">
      <c r="A26" s="19" t="s">
        <v>84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ht="45.0" customHeight="1">
      <c r="A27" s="20">
        <v>6.0</v>
      </c>
      <c r="B27" s="20" t="s">
        <v>85</v>
      </c>
      <c r="C27" s="16" t="s">
        <v>86</v>
      </c>
      <c r="D27" s="16" t="s">
        <v>87</v>
      </c>
      <c r="E27" s="16" t="s">
        <v>88</v>
      </c>
      <c r="F27" s="27">
        <v>1386.0</v>
      </c>
      <c r="G27" s="27">
        <v>1143.0</v>
      </c>
      <c r="H27" s="27">
        <v>1143.0</v>
      </c>
      <c r="I27" s="27">
        <v>1143.0</v>
      </c>
      <c r="J27" s="27">
        <v>1143.0</v>
      </c>
      <c r="K27" s="27">
        <v>1143.0</v>
      </c>
      <c r="L27" s="27">
        <f t="shared" ref="L27:L28" si="12">SUM(G27:K27)</f>
        <v>5715</v>
      </c>
      <c r="M27" s="16" t="s">
        <v>89</v>
      </c>
      <c r="N27" s="16" t="s">
        <v>90</v>
      </c>
      <c r="O27" s="18">
        <v>720.0</v>
      </c>
    </row>
    <row r="28" ht="12.75" customHeight="1">
      <c r="A28" s="24"/>
      <c r="B28" s="24"/>
      <c r="C28" s="16" t="s">
        <v>91</v>
      </c>
      <c r="D28" s="16" t="s">
        <v>92</v>
      </c>
      <c r="E28" s="16" t="s">
        <v>93</v>
      </c>
      <c r="F28" s="27">
        <v>1574.0</v>
      </c>
      <c r="G28" s="27">
        <v>986.0</v>
      </c>
      <c r="H28" s="27">
        <v>986.0</v>
      </c>
      <c r="I28" s="27">
        <v>986.0</v>
      </c>
      <c r="J28" s="27">
        <v>986.0</v>
      </c>
      <c r="K28" s="27">
        <v>986.0</v>
      </c>
      <c r="L28" s="27">
        <f t="shared" si="12"/>
        <v>4930</v>
      </c>
      <c r="M28" s="16" t="s">
        <v>89</v>
      </c>
      <c r="N28" s="16" t="s">
        <v>90</v>
      </c>
      <c r="O28" s="18">
        <v>107.0</v>
      </c>
    </row>
    <row r="29" ht="57.75" customHeight="1">
      <c r="A29" s="12"/>
      <c r="B29" s="12"/>
      <c r="C29" s="16" t="s">
        <v>94</v>
      </c>
      <c r="D29" s="16" t="s">
        <v>95</v>
      </c>
      <c r="E29" s="16" t="s">
        <v>96</v>
      </c>
      <c r="F29" s="27">
        <v>62197.0</v>
      </c>
      <c r="G29" s="27">
        <v>44300.0</v>
      </c>
      <c r="H29" s="27">
        <v>44300.0</v>
      </c>
      <c r="I29" s="27">
        <v>44300.0</v>
      </c>
      <c r="J29" s="27">
        <v>44300.0</v>
      </c>
      <c r="K29" s="27">
        <v>44300.0</v>
      </c>
      <c r="L29" s="27">
        <v>44300.0</v>
      </c>
      <c r="M29" s="16" t="s">
        <v>89</v>
      </c>
      <c r="N29" s="16" t="s">
        <v>97</v>
      </c>
      <c r="O29" s="18">
        <v>740.0</v>
      </c>
    </row>
    <row r="30" ht="9.0" customHeight="1">
      <c r="A30" s="28"/>
      <c r="B30" s="28"/>
      <c r="C30" s="29"/>
      <c r="D30" s="29"/>
      <c r="E30" s="29"/>
      <c r="F30" s="30"/>
      <c r="G30" s="30"/>
      <c r="H30" s="30"/>
      <c r="I30" s="30"/>
      <c r="J30" s="30"/>
      <c r="K30" s="30"/>
      <c r="L30" s="30"/>
      <c r="M30" s="29"/>
      <c r="N30" s="31"/>
      <c r="O30" s="32"/>
    </row>
    <row r="31" ht="12.75" customHeight="1">
      <c r="A31" s="33" t="s">
        <v>1</v>
      </c>
      <c r="B31" s="6"/>
      <c r="C31" s="34" t="s">
        <v>2</v>
      </c>
      <c r="D31" s="34" t="s">
        <v>3</v>
      </c>
      <c r="E31" s="34" t="s">
        <v>4</v>
      </c>
      <c r="F31" s="34" t="s">
        <v>5</v>
      </c>
      <c r="G31" s="33" t="s">
        <v>6</v>
      </c>
      <c r="H31" s="8"/>
      <c r="I31" s="8"/>
      <c r="J31" s="8"/>
      <c r="K31" s="8"/>
      <c r="L31" s="6"/>
      <c r="M31" s="35"/>
      <c r="O31" s="4"/>
    </row>
    <row r="32" ht="12.75" customHeight="1">
      <c r="A32" s="36" t="s">
        <v>7</v>
      </c>
      <c r="B32" s="37" t="s">
        <v>8</v>
      </c>
      <c r="C32" s="12"/>
      <c r="D32" s="12"/>
      <c r="E32" s="12"/>
      <c r="F32" s="12"/>
      <c r="G32" s="37" t="s">
        <v>9</v>
      </c>
      <c r="H32" s="37" t="s">
        <v>10</v>
      </c>
      <c r="I32" s="37" t="s">
        <v>11</v>
      </c>
      <c r="J32" s="37" t="s">
        <v>12</v>
      </c>
      <c r="K32" s="37" t="s">
        <v>13</v>
      </c>
      <c r="L32" s="37" t="s">
        <v>14</v>
      </c>
      <c r="M32" s="11" t="s">
        <v>15</v>
      </c>
      <c r="N32" s="11" t="s">
        <v>16</v>
      </c>
      <c r="O32" s="11" t="s">
        <v>98</v>
      </c>
    </row>
    <row r="33" ht="12.75" customHeight="1">
      <c r="A33" s="38" t="s">
        <v>99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6"/>
      <c r="O33" s="4"/>
    </row>
    <row r="34" ht="12.75" customHeight="1">
      <c r="A34" s="39" t="s">
        <v>100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6"/>
      <c r="O34" s="4"/>
    </row>
    <row r="35" ht="48.75" customHeight="1">
      <c r="A35" s="40">
        <v>7.0</v>
      </c>
      <c r="B35" s="40" t="s">
        <v>101</v>
      </c>
      <c r="C35" s="35"/>
      <c r="D35" s="41" t="s">
        <v>102</v>
      </c>
      <c r="E35" s="41" t="s">
        <v>103</v>
      </c>
      <c r="F35" s="42">
        <v>0.05</v>
      </c>
      <c r="G35" s="42">
        <v>0.45</v>
      </c>
      <c r="H35" s="42">
        <v>0.6</v>
      </c>
      <c r="I35" s="42">
        <v>0.75</v>
      </c>
      <c r="J35" s="42">
        <v>0.9</v>
      </c>
      <c r="K35" s="42">
        <v>1.0</v>
      </c>
      <c r="L35" s="42">
        <v>1.0</v>
      </c>
      <c r="M35" s="41" t="s">
        <v>104</v>
      </c>
      <c r="N35" s="41" t="s">
        <v>105</v>
      </c>
      <c r="O35" s="18">
        <v>512.0</v>
      </c>
    </row>
    <row r="36" ht="29.25" customHeight="1">
      <c r="A36" s="24"/>
      <c r="B36" s="24"/>
      <c r="C36" s="35"/>
      <c r="D36" s="41" t="s">
        <v>106</v>
      </c>
      <c r="E36" s="41" t="s">
        <v>107</v>
      </c>
      <c r="F36" s="18">
        <v>17.0</v>
      </c>
      <c r="G36" s="18">
        <v>54.0</v>
      </c>
      <c r="H36" s="18">
        <v>54.0</v>
      </c>
      <c r="I36" s="18">
        <v>18.0</v>
      </c>
      <c r="J36" s="18">
        <v>18.0</v>
      </c>
      <c r="K36" s="18">
        <v>18.0</v>
      </c>
      <c r="L36" s="43">
        <v>162.0</v>
      </c>
      <c r="M36" s="41" t="s">
        <v>104</v>
      </c>
      <c r="N36" s="41" t="s">
        <v>90</v>
      </c>
      <c r="O36" s="18">
        <v>512.0</v>
      </c>
    </row>
    <row r="37" ht="44.25" customHeight="1">
      <c r="A37" s="12"/>
      <c r="B37" s="12"/>
      <c r="C37" s="35"/>
      <c r="D37" s="41" t="s">
        <v>108</v>
      </c>
      <c r="E37" s="41" t="s">
        <v>109</v>
      </c>
      <c r="F37" s="18">
        <v>14.0</v>
      </c>
      <c r="G37" s="18">
        <v>50.0</v>
      </c>
      <c r="H37" s="18">
        <v>58.0</v>
      </c>
      <c r="I37" s="18">
        <v>72.0</v>
      </c>
      <c r="J37" s="18">
        <v>72.0</v>
      </c>
      <c r="K37" s="18">
        <v>48.0</v>
      </c>
      <c r="L37" s="43">
        <v>300.0</v>
      </c>
      <c r="M37" s="41" t="s">
        <v>104</v>
      </c>
      <c r="N37" s="41" t="s">
        <v>90</v>
      </c>
      <c r="O37" s="18">
        <v>513.0</v>
      </c>
    </row>
    <row r="38" ht="12.75" customHeight="1">
      <c r="A38" s="39" t="s">
        <v>110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"/>
      <c r="O38" s="4"/>
    </row>
    <row r="39" ht="102.0" customHeight="1">
      <c r="A39" s="41">
        <v>8.0</v>
      </c>
      <c r="B39" s="41" t="s">
        <v>111</v>
      </c>
      <c r="C39" s="16" t="s">
        <v>112</v>
      </c>
      <c r="D39" s="16" t="s">
        <v>113</v>
      </c>
      <c r="E39" s="16" t="s">
        <v>114</v>
      </c>
      <c r="F39" s="27">
        <v>91.0</v>
      </c>
      <c r="G39" s="27">
        <v>70.0</v>
      </c>
      <c r="H39" s="27">
        <v>70.0</v>
      </c>
      <c r="I39" s="27">
        <v>80.0</v>
      </c>
      <c r="J39" s="27">
        <v>90.0</v>
      </c>
      <c r="K39" s="27">
        <v>90.0</v>
      </c>
      <c r="L39" s="17">
        <f>SUM(G39:K39)</f>
        <v>400</v>
      </c>
      <c r="M39" s="41" t="s">
        <v>104</v>
      </c>
      <c r="N39" s="41" t="s">
        <v>90</v>
      </c>
      <c r="O39" s="18">
        <v>511.0</v>
      </c>
    </row>
    <row r="40" ht="12.75" customHeight="1">
      <c r="A40" s="39" t="s">
        <v>115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6"/>
      <c r="O40" s="4"/>
    </row>
    <row r="41" ht="45.0" customHeight="1">
      <c r="A41" s="40">
        <v>9.0</v>
      </c>
      <c r="B41" s="40" t="s">
        <v>116</v>
      </c>
      <c r="C41" s="41" t="s">
        <v>117</v>
      </c>
      <c r="D41" s="41" t="s">
        <v>118</v>
      </c>
      <c r="E41" s="41" t="s">
        <v>119</v>
      </c>
      <c r="F41" s="18">
        <v>19.0</v>
      </c>
      <c r="G41" s="18">
        <v>19.0</v>
      </c>
      <c r="H41" s="18">
        <v>19.0</v>
      </c>
      <c r="I41" s="18">
        <v>19.0</v>
      </c>
      <c r="J41" s="18">
        <v>19.0</v>
      </c>
      <c r="K41" s="18">
        <v>19.0</v>
      </c>
      <c r="L41" s="43">
        <f t="shared" ref="L41:L47" si="13">SUM(G41:K41)</f>
        <v>95</v>
      </c>
      <c r="M41" s="41" t="s">
        <v>104</v>
      </c>
      <c r="N41" s="41" t="s">
        <v>90</v>
      </c>
      <c r="O41" s="18">
        <v>510.0</v>
      </c>
    </row>
    <row r="42" ht="12.75" customHeight="1">
      <c r="A42" s="24"/>
      <c r="B42" s="24"/>
      <c r="C42" s="41" t="s">
        <v>120</v>
      </c>
      <c r="D42" s="41" t="s">
        <v>121</v>
      </c>
      <c r="E42" s="41" t="s">
        <v>122</v>
      </c>
      <c r="F42" s="18">
        <v>22.0</v>
      </c>
      <c r="G42" s="18">
        <v>25.0</v>
      </c>
      <c r="H42" s="18">
        <v>25.0</v>
      </c>
      <c r="I42" s="18">
        <v>25.0</v>
      </c>
      <c r="J42" s="18">
        <v>25.0</v>
      </c>
      <c r="K42" s="18">
        <v>25.0</v>
      </c>
      <c r="L42" s="43">
        <f t="shared" si="13"/>
        <v>125</v>
      </c>
      <c r="M42" s="41" t="s">
        <v>104</v>
      </c>
      <c r="N42" s="41" t="s">
        <v>90</v>
      </c>
      <c r="O42" s="18">
        <v>510.0</v>
      </c>
    </row>
    <row r="43" ht="12.75" customHeight="1">
      <c r="A43" s="24"/>
      <c r="B43" s="24"/>
      <c r="C43" s="35"/>
      <c r="D43" s="41" t="s">
        <v>123</v>
      </c>
      <c r="E43" s="41" t="s">
        <v>124</v>
      </c>
      <c r="F43" s="18">
        <v>12191.0</v>
      </c>
      <c r="G43" s="18">
        <v>12191.0</v>
      </c>
      <c r="H43" s="18">
        <v>12191.0</v>
      </c>
      <c r="I43" s="18">
        <v>12191.0</v>
      </c>
      <c r="J43" s="18">
        <v>12191.0</v>
      </c>
      <c r="K43" s="18">
        <v>12191.0</v>
      </c>
      <c r="L43" s="43">
        <f t="shared" si="13"/>
        <v>60955</v>
      </c>
      <c r="M43" s="41" t="s">
        <v>104</v>
      </c>
      <c r="N43" s="41" t="s">
        <v>90</v>
      </c>
      <c r="O43" s="18">
        <v>514.0</v>
      </c>
    </row>
    <row r="44" ht="12.75" customHeight="1">
      <c r="A44" s="24"/>
      <c r="B44" s="24"/>
      <c r="C44" s="35"/>
      <c r="D44" s="41" t="s">
        <v>125</v>
      </c>
      <c r="E44" s="41" t="s">
        <v>126</v>
      </c>
      <c r="F44" s="18">
        <v>9.0</v>
      </c>
      <c r="G44" s="18">
        <v>9.0</v>
      </c>
      <c r="H44" s="18">
        <v>9.0</v>
      </c>
      <c r="I44" s="18">
        <v>9.0</v>
      </c>
      <c r="J44" s="18">
        <v>9.0</v>
      </c>
      <c r="K44" s="18">
        <v>9.0</v>
      </c>
      <c r="L44" s="43">
        <f t="shared" si="13"/>
        <v>45</v>
      </c>
      <c r="M44" s="41" t="s">
        <v>104</v>
      </c>
      <c r="N44" s="41" t="s">
        <v>90</v>
      </c>
      <c r="O44" s="18">
        <v>514.0</v>
      </c>
    </row>
    <row r="45" ht="39.75" customHeight="1">
      <c r="A45" s="24"/>
      <c r="B45" s="24"/>
      <c r="C45" s="40" t="s">
        <v>127</v>
      </c>
      <c r="D45" s="41" t="s">
        <v>128</v>
      </c>
      <c r="E45" s="41" t="s">
        <v>129</v>
      </c>
      <c r="F45" s="18">
        <v>5.0</v>
      </c>
      <c r="G45" s="18">
        <v>7.0</v>
      </c>
      <c r="H45" s="18">
        <v>7.0</v>
      </c>
      <c r="I45" s="18">
        <v>7.0</v>
      </c>
      <c r="J45" s="18">
        <v>7.0</v>
      </c>
      <c r="K45" s="18">
        <v>7.0</v>
      </c>
      <c r="L45" s="43">
        <f t="shared" si="13"/>
        <v>35</v>
      </c>
      <c r="M45" s="41" t="s">
        <v>104</v>
      </c>
      <c r="N45" s="41" t="s">
        <v>130</v>
      </c>
      <c r="O45" s="18">
        <v>514.0</v>
      </c>
    </row>
    <row r="46" ht="15.0" customHeight="1">
      <c r="A46" s="24"/>
      <c r="B46" s="24"/>
      <c r="C46" s="12"/>
      <c r="D46" s="41" t="s">
        <v>131</v>
      </c>
      <c r="E46" s="41" t="s">
        <v>132</v>
      </c>
      <c r="F46" s="18">
        <v>14.0</v>
      </c>
      <c r="G46" s="18">
        <v>8.0</v>
      </c>
      <c r="H46" s="18">
        <v>8.0</v>
      </c>
      <c r="I46" s="18">
        <v>8.0</v>
      </c>
      <c r="J46" s="18">
        <v>8.0</v>
      </c>
      <c r="K46" s="18">
        <v>8.0</v>
      </c>
      <c r="L46" s="43">
        <f t="shared" si="13"/>
        <v>40</v>
      </c>
      <c r="M46" s="41" t="s">
        <v>104</v>
      </c>
      <c r="N46" s="41" t="s">
        <v>90</v>
      </c>
      <c r="O46" s="18">
        <v>514.0</v>
      </c>
    </row>
    <row r="47" ht="12.75" customHeight="1">
      <c r="A47" s="24"/>
      <c r="B47" s="24"/>
      <c r="C47" s="41" t="s">
        <v>133</v>
      </c>
      <c r="D47" s="41" t="s">
        <v>134</v>
      </c>
      <c r="E47" s="41" t="s">
        <v>135</v>
      </c>
      <c r="F47" s="18">
        <v>3.0</v>
      </c>
      <c r="G47" s="18">
        <v>2.0</v>
      </c>
      <c r="H47" s="18">
        <v>2.0</v>
      </c>
      <c r="I47" s="18">
        <v>2.0</v>
      </c>
      <c r="J47" s="18">
        <v>2.0</v>
      </c>
      <c r="K47" s="18">
        <v>2.0</v>
      </c>
      <c r="L47" s="43">
        <f t="shared" si="13"/>
        <v>10</v>
      </c>
      <c r="M47" s="41" t="s">
        <v>104</v>
      </c>
      <c r="N47" s="41" t="s">
        <v>90</v>
      </c>
      <c r="O47" s="18">
        <v>514.0</v>
      </c>
    </row>
    <row r="48" ht="12.75" customHeight="1">
      <c r="A48" s="12"/>
      <c r="B48" s="12"/>
      <c r="C48" s="35"/>
      <c r="D48" s="41" t="s">
        <v>136</v>
      </c>
      <c r="E48" s="41" t="s">
        <v>137</v>
      </c>
      <c r="F48" s="18">
        <v>0.0</v>
      </c>
      <c r="G48" s="18">
        <v>1.0</v>
      </c>
      <c r="H48" s="18">
        <v>1.0</v>
      </c>
      <c r="I48" s="18">
        <v>1.0</v>
      </c>
      <c r="J48" s="18">
        <v>1.0</v>
      </c>
      <c r="K48" s="18">
        <v>1.0</v>
      </c>
      <c r="L48" s="18">
        <v>1.0</v>
      </c>
      <c r="M48" s="41" t="s">
        <v>104</v>
      </c>
      <c r="N48" s="41" t="s">
        <v>104</v>
      </c>
      <c r="O48" s="18">
        <v>512.0</v>
      </c>
    </row>
    <row r="49" ht="9.0" customHeight="1">
      <c r="A49" s="44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45"/>
      <c r="N49" s="46"/>
      <c r="O49" s="32"/>
    </row>
    <row r="50" ht="12.75" customHeight="1">
      <c r="A50" s="33" t="s">
        <v>1</v>
      </c>
      <c r="B50" s="6"/>
      <c r="C50" s="34" t="s">
        <v>2</v>
      </c>
      <c r="D50" s="34" t="s">
        <v>3</v>
      </c>
      <c r="E50" s="34" t="s">
        <v>4</v>
      </c>
      <c r="F50" s="34" t="s">
        <v>5</v>
      </c>
      <c r="G50" s="33" t="s">
        <v>6</v>
      </c>
      <c r="H50" s="8"/>
      <c r="I50" s="8"/>
      <c r="J50" s="8"/>
      <c r="K50" s="8"/>
      <c r="L50" s="6"/>
      <c r="M50" s="35"/>
      <c r="O50" s="4"/>
    </row>
    <row r="51" ht="12.75" customHeight="1">
      <c r="A51" s="36" t="s">
        <v>7</v>
      </c>
      <c r="B51" s="37" t="s">
        <v>8</v>
      </c>
      <c r="C51" s="12"/>
      <c r="D51" s="12"/>
      <c r="E51" s="12"/>
      <c r="F51" s="12"/>
      <c r="G51" s="37" t="s">
        <v>9</v>
      </c>
      <c r="H51" s="37" t="s">
        <v>10</v>
      </c>
      <c r="I51" s="37" t="s">
        <v>11</v>
      </c>
      <c r="J51" s="37" t="s">
        <v>12</v>
      </c>
      <c r="K51" s="37" t="s">
        <v>13</v>
      </c>
      <c r="L51" s="37" t="s">
        <v>14</v>
      </c>
      <c r="M51" s="11" t="s">
        <v>15</v>
      </c>
      <c r="N51" s="11" t="s">
        <v>16</v>
      </c>
      <c r="O51" s="11" t="s">
        <v>98</v>
      </c>
    </row>
    <row r="52" ht="12.75" customHeight="1">
      <c r="A52" s="38" t="s">
        <v>138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"/>
      <c r="O52" s="4"/>
    </row>
    <row r="53" ht="12.75" customHeight="1">
      <c r="A53" s="39" t="s">
        <v>139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"/>
      <c r="O53" s="4"/>
    </row>
    <row r="54" ht="45.0" customHeight="1">
      <c r="A54" s="40">
        <v>10.0</v>
      </c>
      <c r="B54" s="40" t="s">
        <v>140</v>
      </c>
      <c r="C54" s="35"/>
      <c r="D54" s="41" t="s">
        <v>141</v>
      </c>
      <c r="E54" s="41" t="s">
        <v>142</v>
      </c>
      <c r="F54" s="27">
        <v>25.0</v>
      </c>
      <c r="G54" s="27">
        <v>20.0</v>
      </c>
      <c r="H54" s="27">
        <v>20.0</v>
      </c>
      <c r="I54" s="27">
        <v>20.0</v>
      </c>
      <c r="J54" s="27">
        <v>20.0</v>
      </c>
      <c r="K54" s="27">
        <v>20.0</v>
      </c>
      <c r="L54" s="17">
        <f t="shared" ref="L54:L62" si="14">SUM(G54:K54)</f>
        <v>100</v>
      </c>
      <c r="M54" s="16" t="s">
        <v>143</v>
      </c>
      <c r="N54" s="41" t="s">
        <v>90</v>
      </c>
      <c r="O54" s="18">
        <v>610.0</v>
      </c>
    </row>
    <row r="55" ht="12.75" customHeight="1">
      <c r="A55" s="24"/>
      <c r="B55" s="24"/>
      <c r="C55" s="35"/>
      <c r="D55" s="41" t="s">
        <v>144</v>
      </c>
      <c r="E55" s="41" t="s">
        <v>145</v>
      </c>
      <c r="F55" s="27">
        <v>21.0</v>
      </c>
      <c r="G55" s="27">
        <v>15.0</v>
      </c>
      <c r="H55" s="27">
        <v>15.0</v>
      </c>
      <c r="I55" s="27">
        <v>15.0</v>
      </c>
      <c r="J55" s="27">
        <v>15.0</v>
      </c>
      <c r="K55" s="27">
        <v>15.0</v>
      </c>
      <c r="L55" s="17">
        <f t="shared" si="14"/>
        <v>75</v>
      </c>
      <c r="M55" s="16" t="s">
        <v>143</v>
      </c>
      <c r="N55" s="41" t="s">
        <v>90</v>
      </c>
      <c r="O55" s="18">
        <v>610.0</v>
      </c>
    </row>
    <row r="56" ht="12.75" customHeight="1">
      <c r="A56" s="24"/>
      <c r="B56" s="24"/>
      <c r="C56" s="41" t="s">
        <v>146</v>
      </c>
      <c r="D56" s="41" t="s">
        <v>147</v>
      </c>
      <c r="E56" s="41" t="s">
        <v>148</v>
      </c>
      <c r="F56" s="27">
        <v>33.0</v>
      </c>
      <c r="G56" s="27">
        <v>29.0</v>
      </c>
      <c r="H56" s="27">
        <v>29.0</v>
      </c>
      <c r="I56" s="27">
        <v>29.0</v>
      </c>
      <c r="J56" s="27">
        <v>29.0</v>
      </c>
      <c r="K56" s="27">
        <v>29.0</v>
      </c>
      <c r="L56" s="17">
        <f t="shared" si="14"/>
        <v>145</v>
      </c>
      <c r="M56" s="16" t="s">
        <v>143</v>
      </c>
      <c r="N56" s="41" t="s">
        <v>90</v>
      </c>
      <c r="O56" s="18">
        <v>610.0</v>
      </c>
    </row>
    <row r="57" ht="12.75" customHeight="1">
      <c r="A57" s="24"/>
      <c r="B57" s="24"/>
      <c r="C57" s="35"/>
      <c r="D57" s="41" t="s">
        <v>149</v>
      </c>
      <c r="E57" s="41" t="s">
        <v>150</v>
      </c>
      <c r="F57" s="27">
        <v>15.0</v>
      </c>
      <c r="G57" s="27">
        <v>18.0</v>
      </c>
      <c r="H57" s="27">
        <v>18.0</v>
      </c>
      <c r="I57" s="27">
        <v>18.0</v>
      </c>
      <c r="J57" s="27">
        <v>18.0</v>
      </c>
      <c r="K57" s="27">
        <v>18.0</v>
      </c>
      <c r="L57" s="17">
        <f t="shared" si="14"/>
        <v>90</v>
      </c>
      <c r="M57" s="16" t="s">
        <v>151</v>
      </c>
      <c r="N57" s="41" t="s">
        <v>90</v>
      </c>
      <c r="O57" s="18">
        <v>613.0</v>
      </c>
    </row>
    <row r="58" ht="12.75" customHeight="1">
      <c r="A58" s="12"/>
      <c r="B58" s="12"/>
      <c r="C58" s="41" t="s">
        <v>152</v>
      </c>
      <c r="D58" s="41" t="s">
        <v>153</v>
      </c>
      <c r="E58" s="41" t="s">
        <v>154</v>
      </c>
      <c r="F58" s="18">
        <v>8.0</v>
      </c>
      <c r="G58" s="18">
        <v>5.0</v>
      </c>
      <c r="H58" s="18">
        <v>5.0</v>
      </c>
      <c r="I58" s="18">
        <v>5.0</v>
      </c>
      <c r="J58" s="18">
        <v>5.0</v>
      </c>
      <c r="K58" s="18">
        <v>5.0</v>
      </c>
      <c r="L58" s="43">
        <f t="shared" si="14"/>
        <v>25</v>
      </c>
      <c r="M58" s="41" t="s">
        <v>143</v>
      </c>
      <c r="N58" s="41" t="s">
        <v>90</v>
      </c>
      <c r="O58" s="18">
        <v>613.0</v>
      </c>
    </row>
    <row r="59" ht="28.5" customHeight="1">
      <c r="A59" s="40">
        <v>11.0</v>
      </c>
      <c r="B59" s="40" t="s">
        <v>155</v>
      </c>
      <c r="C59" s="35"/>
      <c r="D59" s="41" t="s">
        <v>156</v>
      </c>
      <c r="E59" s="41" t="s">
        <v>157</v>
      </c>
      <c r="F59" s="18">
        <v>13.0</v>
      </c>
      <c r="G59" s="18">
        <v>10.0</v>
      </c>
      <c r="H59" s="18">
        <v>10.0</v>
      </c>
      <c r="I59" s="18">
        <v>10.0</v>
      </c>
      <c r="J59" s="18">
        <v>10.0</v>
      </c>
      <c r="K59" s="18">
        <v>10.0</v>
      </c>
      <c r="L59" s="43">
        <f t="shared" si="14"/>
        <v>50</v>
      </c>
      <c r="M59" s="41" t="s">
        <v>158</v>
      </c>
      <c r="N59" s="41" t="s">
        <v>159</v>
      </c>
      <c r="O59" s="18">
        <v>612.0</v>
      </c>
    </row>
    <row r="60" ht="36.0" customHeight="1">
      <c r="A60" s="24"/>
      <c r="B60" s="24"/>
      <c r="C60" s="35"/>
      <c r="D60" s="41" t="s">
        <v>160</v>
      </c>
      <c r="E60" s="41" t="s">
        <v>161</v>
      </c>
      <c r="F60" s="18">
        <v>20.0</v>
      </c>
      <c r="G60" s="18">
        <v>19.0</v>
      </c>
      <c r="H60" s="18">
        <v>19.0</v>
      </c>
      <c r="I60" s="18">
        <v>19.0</v>
      </c>
      <c r="J60" s="18">
        <v>19.0</v>
      </c>
      <c r="K60" s="18">
        <v>19.0</v>
      </c>
      <c r="L60" s="43">
        <f t="shared" si="14"/>
        <v>95</v>
      </c>
      <c r="M60" s="41" t="s">
        <v>158</v>
      </c>
      <c r="N60" s="41" t="s">
        <v>162</v>
      </c>
      <c r="O60" s="18">
        <v>612.0</v>
      </c>
    </row>
    <row r="61" ht="12.75" customHeight="1">
      <c r="A61" s="24"/>
      <c r="B61" s="24"/>
      <c r="C61" s="35"/>
      <c r="D61" s="41" t="s">
        <v>163</v>
      </c>
      <c r="E61" s="41" t="s">
        <v>164</v>
      </c>
      <c r="F61" s="18">
        <v>56.0</v>
      </c>
      <c r="G61" s="18">
        <v>35.0</v>
      </c>
      <c r="H61" s="18">
        <v>35.0</v>
      </c>
      <c r="I61" s="18">
        <v>35.0</v>
      </c>
      <c r="J61" s="18">
        <v>35.0</v>
      </c>
      <c r="K61" s="18">
        <v>35.0</v>
      </c>
      <c r="L61" s="43">
        <f t="shared" si="14"/>
        <v>175</v>
      </c>
      <c r="M61" s="41" t="s">
        <v>90</v>
      </c>
      <c r="N61" s="41" t="s">
        <v>25</v>
      </c>
      <c r="O61" s="18">
        <v>614.0</v>
      </c>
    </row>
    <row r="62" ht="12.75" customHeight="1">
      <c r="A62" s="24"/>
      <c r="B62" s="24"/>
      <c r="C62" s="35"/>
      <c r="D62" s="41" t="s">
        <v>165</v>
      </c>
      <c r="E62" s="41" t="s">
        <v>166</v>
      </c>
      <c r="F62" s="18">
        <v>89.0</v>
      </c>
      <c r="G62" s="18">
        <v>42.0</v>
      </c>
      <c r="H62" s="18">
        <v>42.0</v>
      </c>
      <c r="I62" s="18">
        <v>42.0</v>
      </c>
      <c r="J62" s="18">
        <v>42.0</v>
      </c>
      <c r="K62" s="18">
        <v>42.0</v>
      </c>
      <c r="L62" s="43">
        <f t="shared" si="14"/>
        <v>210</v>
      </c>
      <c r="M62" s="41" t="s">
        <v>158</v>
      </c>
      <c r="N62" s="41" t="s">
        <v>167</v>
      </c>
      <c r="O62" s="18">
        <v>614.0</v>
      </c>
    </row>
    <row r="63" ht="12.75" customHeight="1">
      <c r="A63" s="24"/>
      <c r="B63" s="24"/>
      <c r="C63" s="41" t="s">
        <v>168</v>
      </c>
      <c r="D63" s="41" t="s">
        <v>169</v>
      </c>
      <c r="E63" s="41" t="s">
        <v>170</v>
      </c>
      <c r="F63" s="18">
        <v>11.0</v>
      </c>
      <c r="G63" s="18">
        <v>12.0</v>
      </c>
      <c r="H63" s="18">
        <v>13.0</v>
      </c>
      <c r="I63" s="18">
        <v>14.0</v>
      </c>
      <c r="J63" s="18">
        <v>15.0</v>
      </c>
      <c r="K63" s="18">
        <v>16.0</v>
      </c>
      <c r="L63" s="18">
        <v>16.0</v>
      </c>
      <c r="M63" s="41" t="s">
        <v>171</v>
      </c>
      <c r="N63" s="41" t="s">
        <v>90</v>
      </c>
      <c r="O63" s="18">
        <v>614.0</v>
      </c>
    </row>
    <row r="64" ht="12.75" customHeight="1">
      <c r="A64" s="12"/>
      <c r="B64" s="12"/>
      <c r="C64" s="35"/>
      <c r="D64" s="41" t="s">
        <v>172</v>
      </c>
      <c r="E64" s="41" t="s">
        <v>173</v>
      </c>
      <c r="F64" s="27">
        <v>1.0</v>
      </c>
      <c r="G64" s="27">
        <v>1.0</v>
      </c>
      <c r="H64" s="27">
        <v>1.0</v>
      </c>
      <c r="I64" s="27">
        <v>1.0</v>
      </c>
      <c r="J64" s="27">
        <v>1.0</v>
      </c>
      <c r="K64" s="27">
        <v>2.0</v>
      </c>
      <c r="L64" s="27">
        <v>6.0</v>
      </c>
      <c r="M64" s="16" t="s">
        <v>143</v>
      </c>
      <c r="N64" s="41" t="s">
        <v>90</v>
      </c>
      <c r="O64" s="18">
        <v>614.0</v>
      </c>
    </row>
    <row r="65" ht="12.75" customHeight="1">
      <c r="A65" s="39" t="s">
        <v>174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"/>
      <c r="O65" s="4"/>
    </row>
    <row r="66" ht="45.0" customHeight="1">
      <c r="A66" s="40">
        <v>12.0</v>
      </c>
      <c r="B66" s="40" t="s">
        <v>175</v>
      </c>
      <c r="C66" s="41" t="s">
        <v>176</v>
      </c>
      <c r="D66" s="41" t="s">
        <v>177</v>
      </c>
      <c r="E66" s="41" t="s">
        <v>178</v>
      </c>
      <c r="F66" s="18">
        <v>22.0</v>
      </c>
      <c r="G66" s="18">
        <v>20.0</v>
      </c>
      <c r="H66" s="18">
        <v>20.0</v>
      </c>
      <c r="I66" s="18">
        <v>20.0</v>
      </c>
      <c r="J66" s="18">
        <v>20.0</v>
      </c>
      <c r="K66" s="18">
        <v>20.0</v>
      </c>
      <c r="L66" s="43">
        <f t="shared" ref="L66:L67" si="15">SUM(G66:K66)</f>
        <v>100</v>
      </c>
      <c r="M66" s="41" t="s">
        <v>179</v>
      </c>
      <c r="N66" s="41" t="s">
        <v>90</v>
      </c>
      <c r="O66" s="18">
        <v>611.0</v>
      </c>
    </row>
    <row r="67" ht="12.75" customHeight="1">
      <c r="A67" s="12"/>
      <c r="B67" s="12"/>
      <c r="C67" s="41" t="s">
        <v>180</v>
      </c>
      <c r="D67" s="41" t="s">
        <v>181</v>
      </c>
      <c r="E67" s="41" t="s">
        <v>182</v>
      </c>
      <c r="F67" s="18">
        <v>23.0</v>
      </c>
      <c r="G67" s="18">
        <v>25.0</v>
      </c>
      <c r="H67" s="18">
        <v>25.0</v>
      </c>
      <c r="I67" s="18">
        <v>25.0</v>
      </c>
      <c r="J67" s="18">
        <v>25.0</v>
      </c>
      <c r="K67" s="18">
        <v>25.0</v>
      </c>
      <c r="L67" s="43">
        <f t="shared" si="15"/>
        <v>125</v>
      </c>
      <c r="M67" s="41" t="s">
        <v>89</v>
      </c>
      <c r="N67" s="41" t="s">
        <v>90</v>
      </c>
      <c r="O67" s="18" t="s">
        <v>183</v>
      </c>
    </row>
    <row r="68" ht="9.0" customHeight="1">
      <c r="A68" s="44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45"/>
      <c r="N68" s="46"/>
      <c r="O68" s="32"/>
    </row>
    <row r="69" ht="12.75" customHeight="1">
      <c r="A69" s="33" t="s">
        <v>1</v>
      </c>
      <c r="B69" s="6"/>
      <c r="C69" s="34" t="s">
        <v>2</v>
      </c>
      <c r="D69" s="34" t="s">
        <v>3</v>
      </c>
      <c r="E69" s="34" t="s">
        <v>4</v>
      </c>
      <c r="F69" s="34" t="s">
        <v>5</v>
      </c>
      <c r="G69" s="33" t="s">
        <v>6</v>
      </c>
      <c r="H69" s="8"/>
      <c r="I69" s="8"/>
      <c r="J69" s="8"/>
      <c r="K69" s="8"/>
      <c r="L69" s="6"/>
      <c r="M69" s="35"/>
      <c r="O69" s="4"/>
    </row>
    <row r="70" ht="12.75" customHeight="1">
      <c r="A70" s="36" t="s">
        <v>7</v>
      </c>
      <c r="B70" s="37" t="s">
        <v>8</v>
      </c>
      <c r="C70" s="12"/>
      <c r="D70" s="12"/>
      <c r="E70" s="12"/>
      <c r="F70" s="12"/>
      <c r="G70" s="37" t="s">
        <v>9</v>
      </c>
      <c r="H70" s="37" t="s">
        <v>10</v>
      </c>
      <c r="I70" s="37" t="s">
        <v>11</v>
      </c>
      <c r="J70" s="37" t="s">
        <v>12</v>
      </c>
      <c r="K70" s="37" t="s">
        <v>13</v>
      </c>
      <c r="L70" s="37" t="s">
        <v>14</v>
      </c>
      <c r="M70" s="11" t="s">
        <v>15</v>
      </c>
      <c r="N70" s="11" t="s">
        <v>16</v>
      </c>
      <c r="O70" s="11" t="s">
        <v>98</v>
      </c>
    </row>
    <row r="71" ht="12.75" customHeight="1">
      <c r="A71" s="38" t="s">
        <v>184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6"/>
      <c r="O71" s="4"/>
    </row>
    <row r="72" ht="12.75" customHeight="1">
      <c r="A72" s="39" t="s">
        <v>185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6"/>
      <c r="O72" s="4"/>
    </row>
    <row r="73" ht="33.75" customHeight="1">
      <c r="A73" s="40">
        <v>13.0</v>
      </c>
      <c r="B73" s="40" t="s">
        <v>186</v>
      </c>
      <c r="C73" s="16" t="s">
        <v>187</v>
      </c>
      <c r="D73" s="16" t="s">
        <v>188</v>
      </c>
      <c r="E73" s="16" t="s">
        <v>189</v>
      </c>
      <c r="F73" s="27">
        <v>4.0</v>
      </c>
      <c r="G73" s="27">
        <v>4.0</v>
      </c>
      <c r="H73" s="27">
        <v>4.0</v>
      </c>
      <c r="I73" s="27">
        <v>4.0</v>
      </c>
      <c r="J73" s="27">
        <v>4.0</v>
      </c>
      <c r="K73" s="27">
        <v>4.0</v>
      </c>
      <c r="L73" s="17">
        <v>20.0</v>
      </c>
      <c r="M73" s="16" t="s">
        <v>190</v>
      </c>
      <c r="N73" s="47" t="s">
        <v>191</v>
      </c>
      <c r="O73" s="18">
        <v>3.0</v>
      </c>
    </row>
    <row r="74" ht="12.75" customHeight="1">
      <c r="A74" s="24"/>
      <c r="B74" s="24"/>
      <c r="C74" s="16" t="s">
        <v>192</v>
      </c>
      <c r="D74" s="16" t="s">
        <v>193</v>
      </c>
      <c r="E74" s="16" t="s">
        <v>194</v>
      </c>
      <c r="F74" s="27">
        <v>2.0</v>
      </c>
      <c r="G74" s="27">
        <v>2.0</v>
      </c>
      <c r="H74" s="27">
        <v>1.0</v>
      </c>
      <c r="I74" s="27">
        <v>0.0</v>
      </c>
      <c r="J74" s="27">
        <v>1.0</v>
      </c>
      <c r="K74" s="27">
        <v>0.0</v>
      </c>
      <c r="L74" s="27">
        <v>4.0</v>
      </c>
      <c r="M74" s="16" t="s">
        <v>190</v>
      </c>
      <c r="N74" s="47" t="s">
        <v>195</v>
      </c>
      <c r="O74" s="18">
        <v>3.0</v>
      </c>
    </row>
    <row r="75" ht="12.75" customHeight="1">
      <c r="A75" s="24"/>
      <c r="B75" s="24"/>
      <c r="C75" s="48"/>
      <c r="D75" s="16" t="s">
        <v>196</v>
      </c>
      <c r="E75" s="16" t="s">
        <v>197</v>
      </c>
      <c r="F75" s="27">
        <v>4.0</v>
      </c>
      <c r="G75" s="27">
        <v>4.0</v>
      </c>
      <c r="H75" s="27">
        <v>6.0</v>
      </c>
      <c r="I75" s="27">
        <v>8.0</v>
      </c>
      <c r="J75" s="27">
        <v>10.0</v>
      </c>
      <c r="K75" s="27">
        <v>12.0</v>
      </c>
      <c r="L75" s="17">
        <f>SUM(G75:K75)</f>
        <v>40</v>
      </c>
      <c r="M75" s="16" t="s">
        <v>190</v>
      </c>
      <c r="N75" s="47" t="s">
        <v>195</v>
      </c>
      <c r="O75" s="18">
        <v>4.0</v>
      </c>
    </row>
    <row r="76" ht="12.75" customHeight="1">
      <c r="A76" s="24"/>
      <c r="B76" s="24"/>
      <c r="C76" s="48"/>
      <c r="D76" s="16" t="s">
        <v>198</v>
      </c>
      <c r="E76" s="16" t="s">
        <v>199</v>
      </c>
      <c r="F76" s="27">
        <v>4.0</v>
      </c>
      <c r="G76" s="27">
        <v>4.0</v>
      </c>
      <c r="H76" s="27">
        <v>4.0</v>
      </c>
      <c r="I76" s="27">
        <v>4.0</v>
      </c>
      <c r="J76" s="27">
        <v>4.0</v>
      </c>
      <c r="K76" s="27">
        <v>4.0</v>
      </c>
      <c r="L76" s="27">
        <v>20.0</v>
      </c>
      <c r="M76" s="16" t="s">
        <v>190</v>
      </c>
      <c r="N76" s="47" t="s">
        <v>195</v>
      </c>
      <c r="O76" s="18">
        <v>4.0</v>
      </c>
    </row>
    <row r="77" ht="12.75" customHeight="1">
      <c r="A77" s="12"/>
      <c r="B77" s="12"/>
      <c r="C77" s="48"/>
      <c r="D77" s="16" t="s">
        <v>200</v>
      </c>
      <c r="E77" s="16" t="s">
        <v>201</v>
      </c>
      <c r="F77" s="27">
        <v>16.0</v>
      </c>
      <c r="G77" s="27">
        <v>10.0</v>
      </c>
      <c r="H77" s="27">
        <v>10.0</v>
      </c>
      <c r="I77" s="27">
        <v>10.0</v>
      </c>
      <c r="J77" s="27">
        <v>10.0</v>
      </c>
      <c r="K77" s="27">
        <v>10.0</v>
      </c>
      <c r="L77" s="17">
        <f>SUM(G77:K77)</f>
        <v>50</v>
      </c>
      <c r="M77" s="16" t="s">
        <v>190</v>
      </c>
      <c r="N77" s="47" t="s">
        <v>195</v>
      </c>
      <c r="O77" s="18">
        <v>4.0</v>
      </c>
    </row>
    <row r="78" ht="12.75" customHeight="1">
      <c r="A78" s="39" t="s">
        <v>202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6"/>
      <c r="O78" s="18"/>
    </row>
    <row r="79" ht="29.25" customHeight="1">
      <c r="A79" s="40">
        <v>14.0</v>
      </c>
      <c r="B79" s="40" t="s">
        <v>203</v>
      </c>
      <c r="C79" s="49"/>
      <c r="D79" s="41" t="s">
        <v>204</v>
      </c>
      <c r="E79" s="41" t="s">
        <v>205</v>
      </c>
      <c r="F79" s="18">
        <v>1.0</v>
      </c>
      <c r="G79" s="18">
        <v>1.0</v>
      </c>
      <c r="H79" s="18">
        <v>1.0</v>
      </c>
      <c r="I79" s="18">
        <v>1.0</v>
      </c>
      <c r="J79" s="18">
        <v>1.0</v>
      </c>
      <c r="K79" s="18">
        <v>1.0</v>
      </c>
      <c r="L79" s="43">
        <f t="shared" ref="L79:L80" si="16">SUM(G79:K79)</f>
        <v>5</v>
      </c>
      <c r="M79" s="41" t="s">
        <v>206</v>
      </c>
      <c r="N79" s="50" t="s">
        <v>206</v>
      </c>
      <c r="O79" s="18">
        <v>3.0</v>
      </c>
    </row>
    <row r="80" ht="25.5" customHeight="1">
      <c r="A80" s="24"/>
      <c r="B80" s="24"/>
      <c r="C80" s="51"/>
      <c r="D80" s="41" t="s">
        <v>207</v>
      </c>
      <c r="E80" s="41" t="s">
        <v>208</v>
      </c>
      <c r="F80" s="18">
        <v>11.0</v>
      </c>
      <c r="G80" s="18">
        <v>13.0</v>
      </c>
      <c r="H80" s="18">
        <v>13.0</v>
      </c>
      <c r="I80" s="18">
        <v>13.0</v>
      </c>
      <c r="J80" s="18">
        <v>13.0</v>
      </c>
      <c r="K80" s="18">
        <v>13.0</v>
      </c>
      <c r="L80" s="43">
        <f t="shared" si="16"/>
        <v>65</v>
      </c>
      <c r="M80" s="41" t="s">
        <v>209</v>
      </c>
      <c r="N80" s="50" t="s">
        <v>209</v>
      </c>
      <c r="O80" s="18">
        <v>5.0</v>
      </c>
    </row>
    <row r="81" ht="36.75" customHeight="1">
      <c r="A81" s="24"/>
      <c r="B81" s="24"/>
      <c r="C81" s="52"/>
      <c r="D81" s="41" t="s">
        <v>210</v>
      </c>
      <c r="E81" s="41" t="s">
        <v>211</v>
      </c>
      <c r="F81" s="42">
        <v>0.77</v>
      </c>
      <c r="G81" s="42">
        <v>0.76</v>
      </c>
      <c r="H81" s="42">
        <v>0.76</v>
      </c>
      <c r="I81" s="42">
        <v>0.76</v>
      </c>
      <c r="J81" s="42">
        <v>0.76</v>
      </c>
      <c r="K81" s="42">
        <v>0.76</v>
      </c>
      <c r="L81" s="42">
        <v>0.76</v>
      </c>
      <c r="M81" s="41" t="s">
        <v>212</v>
      </c>
      <c r="N81" s="50" t="s">
        <v>212</v>
      </c>
      <c r="O81" s="18">
        <v>5.0</v>
      </c>
    </row>
    <row r="82" ht="122.25" customHeight="1">
      <c r="A82" s="41">
        <v>15.0</v>
      </c>
      <c r="B82" s="41" t="s">
        <v>213</v>
      </c>
      <c r="C82" s="41" t="s">
        <v>214</v>
      </c>
      <c r="D82" s="41" t="s">
        <v>215</v>
      </c>
      <c r="E82" s="41" t="s">
        <v>216</v>
      </c>
      <c r="F82" s="27">
        <v>1.0</v>
      </c>
      <c r="G82" s="27">
        <v>3.0</v>
      </c>
      <c r="H82" s="27">
        <v>3.0</v>
      </c>
      <c r="I82" s="27">
        <v>1.0</v>
      </c>
      <c r="J82" s="27">
        <v>1.0</v>
      </c>
      <c r="K82" s="27">
        <v>1.0</v>
      </c>
      <c r="L82" s="27">
        <v>9.0</v>
      </c>
      <c r="M82" s="41" t="s">
        <v>217</v>
      </c>
      <c r="N82" s="50" t="s">
        <v>217</v>
      </c>
      <c r="O82" s="18">
        <v>7.0</v>
      </c>
    </row>
    <row r="83" ht="29.25" customHeight="1">
      <c r="A83" s="53" t="s">
        <v>218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6"/>
      <c r="O83" s="4"/>
    </row>
    <row r="84" ht="49.5" customHeight="1">
      <c r="A84" s="54">
        <v>16.0</v>
      </c>
      <c r="B84" s="54" t="s">
        <v>219</v>
      </c>
      <c r="C84" s="41" t="s">
        <v>220</v>
      </c>
      <c r="D84" s="41" t="s">
        <v>221</v>
      </c>
      <c r="E84" s="41" t="s">
        <v>222</v>
      </c>
      <c r="F84" s="18">
        <v>7.0</v>
      </c>
      <c r="G84" s="18">
        <v>4.0</v>
      </c>
      <c r="H84" s="18">
        <v>4.0</v>
      </c>
      <c r="I84" s="18">
        <v>3.0</v>
      </c>
      <c r="J84" s="18">
        <v>4.0</v>
      </c>
      <c r="K84" s="18">
        <v>5.0</v>
      </c>
      <c r="L84" s="18">
        <f t="shared" ref="L84:L86" si="17">SUM(G84:K84)</f>
        <v>20</v>
      </c>
      <c r="M84" s="41" t="s">
        <v>223</v>
      </c>
      <c r="N84" s="41" t="s">
        <v>223</v>
      </c>
      <c r="O84" s="18" t="s">
        <v>224</v>
      </c>
    </row>
    <row r="85" ht="12.75" customHeight="1">
      <c r="A85" s="55"/>
      <c r="B85" s="55"/>
      <c r="C85" s="41" t="s">
        <v>225</v>
      </c>
      <c r="D85" s="41" t="s">
        <v>226</v>
      </c>
      <c r="E85" s="41" t="s">
        <v>227</v>
      </c>
      <c r="F85" s="18">
        <v>12.0</v>
      </c>
      <c r="G85" s="18">
        <v>10.0</v>
      </c>
      <c r="H85" s="18">
        <v>8.0</v>
      </c>
      <c r="I85" s="18">
        <v>6.0</v>
      </c>
      <c r="J85" s="18">
        <v>8.0</v>
      </c>
      <c r="K85" s="18">
        <v>10.0</v>
      </c>
      <c r="L85" s="18">
        <f t="shared" si="17"/>
        <v>42</v>
      </c>
      <c r="M85" s="41" t="s">
        <v>223</v>
      </c>
      <c r="N85" s="41" t="s">
        <v>223</v>
      </c>
      <c r="O85" s="18">
        <v>7.0</v>
      </c>
    </row>
    <row r="86" ht="12.75" customHeight="1">
      <c r="A86" s="55"/>
      <c r="B86" s="55"/>
      <c r="C86" s="41" t="s">
        <v>228</v>
      </c>
      <c r="D86" s="41" t="s">
        <v>229</v>
      </c>
      <c r="E86" s="41" t="s">
        <v>230</v>
      </c>
      <c r="F86" s="18">
        <v>8.0</v>
      </c>
      <c r="G86" s="18">
        <v>10.0</v>
      </c>
      <c r="H86" s="18">
        <v>10.0</v>
      </c>
      <c r="I86" s="18">
        <v>10.0</v>
      </c>
      <c r="J86" s="18">
        <v>10.0</v>
      </c>
      <c r="K86" s="18">
        <v>10.0</v>
      </c>
      <c r="L86" s="18">
        <f t="shared" si="17"/>
        <v>50</v>
      </c>
      <c r="M86" s="41" t="s">
        <v>223</v>
      </c>
      <c r="N86" s="41" t="s">
        <v>223</v>
      </c>
      <c r="O86" s="18">
        <v>750.0</v>
      </c>
    </row>
    <row r="87" ht="25.5" customHeight="1">
      <c r="A87" s="53" t="s">
        <v>231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6"/>
      <c r="O87" s="4"/>
    </row>
    <row r="88" ht="101.25" customHeight="1">
      <c r="B88" s="41" t="s">
        <v>232</v>
      </c>
      <c r="C88" s="41" t="s">
        <v>233</v>
      </c>
      <c r="D88" s="41" t="s">
        <v>234</v>
      </c>
      <c r="E88" s="41" t="s">
        <v>235</v>
      </c>
      <c r="F88" s="18">
        <v>43.0</v>
      </c>
      <c r="G88" s="56">
        <f t="shared" ref="G88:K88" si="18">+F88*1.2</f>
        <v>51.6</v>
      </c>
      <c r="H88" s="56">
        <f t="shared" si="18"/>
        <v>61.92</v>
      </c>
      <c r="I88" s="56">
        <f t="shared" si="18"/>
        <v>74.304</v>
      </c>
      <c r="J88" s="56">
        <f t="shared" si="18"/>
        <v>89.1648</v>
      </c>
      <c r="K88" s="56">
        <f t="shared" si="18"/>
        <v>106.99776</v>
      </c>
      <c r="L88" s="56">
        <f>SUM(G88:K88)</f>
        <v>383.98656</v>
      </c>
      <c r="M88" s="41" t="s">
        <v>236</v>
      </c>
      <c r="N88" s="41" t="s">
        <v>236</v>
      </c>
      <c r="O88" s="18">
        <v>6.0</v>
      </c>
    </row>
    <row r="89" ht="12.75" customHeight="1">
      <c r="O89" s="4"/>
    </row>
    <row r="90" ht="12.75" customHeight="1">
      <c r="O90" s="4"/>
    </row>
    <row r="91" ht="12.75" customHeight="1">
      <c r="O91" s="4"/>
    </row>
    <row r="92" ht="12.75" customHeight="1">
      <c r="O92" s="4"/>
    </row>
    <row r="93" ht="12.75" customHeight="1">
      <c r="O93" s="4"/>
    </row>
    <row r="94" ht="12.75" customHeight="1">
      <c r="O94" s="4"/>
    </row>
    <row r="95" ht="12.75" customHeight="1">
      <c r="O95" s="4"/>
    </row>
    <row r="96" ht="12.75" customHeight="1">
      <c r="O96" s="4"/>
    </row>
    <row r="97" ht="12.75" customHeight="1">
      <c r="O97" s="4"/>
    </row>
    <row r="98" ht="12.75" customHeight="1">
      <c r="O98" s="4"/>
    </row>
    <row r="99" ht="12.75" customHeight="1">
      <c r="O99" s="4"/>
    </row>
    <row r="100" ht="12.75" customHeight="1">
      <c r="O100" s="4"/>
    </row>
    <row r="101" ht="12.75" customHeight="1">
      <c r="O101" s="4"/>
    </row>
    <row r="102" ht="12.75" customHeight="1">
      <c r="O102" s="4"/>
    </row>
    <row r="103" ht="12.75" customHeight="1">
      <c r="O103" s="4"/>
    </row>
    <row r="104" ht="12.75" customHeight="1">
      <c r="O104" s="4"/>
    </row>
    <row r="105" ht="12.75" customHeight="1">
      <c r="O105" s="4"/>
    </row>
    <row r="106" ht="12.75" customHeight="1">
      <c r="O106" s="4"/>
    </row>
    <row r="107" ht="12.75" customHeight="1">
      <c r="O107" s="4"/>
    </row>
    <row r="108" ht="12.75" customHeight="1">
      <c r="O108" s="4"/>
    </row>
    <row r="109" ht="12.75" customHeight="1">
      <c r="O109" s="4"/>
    </row>
    <row r="110" ht="12.75" customHeight="1">
      <c r="O110" s="4"/>
    </row>
    <row r="111" ht="12.75" customHeight="1">
      <c r="O111" s="4"/>
    </row>
    <row r="112" ht="12.75" customHeight="1">
      <c r="O112" s="4"/>
    </row>
    <row r="113" ht="12.75" customHeight="1">
      <c r="O113" s="4"/>
    </row>
    <row r="114" ht="12.75" customHeight="1">
      <c r="O114" s="4"/>
    </row>
    <row r="115" ht="12.75" customHeight="1">
      <c r="O115" s="4"/>
    </row>
    <row r="116" ht="12.75" customHeight="1">
      <c r="O116" s="4"/>
    </row>
    <row r="117" ht="12.75" customHeight="1">
      <c r="O117" s="4"/>
    </row>
    <row r="118" ht="12.75" customHeight="1">
      <c r="O118" s="4"/>
    </row>
    <row r="119" ht="12.75" customHeight="1">
      <c r="O119" s="4"/>
    </row>
    <row r="120" ht="12.75" customHeight="1">
      <c r="O120" s="4"/>
    </row>
    <row r="121" ht="12.75" customHeight="1">
      <c r="O121" s="4"/>
    </row>
    <row r="122" ht="12.75" customHeight="1">
      <c r="O122" s="4"/>
    </row>
    <row r="123" ht="12.75" customHeight="1">
      <c r="O123" s="4"/>
    </row>
    <row r="124" ht="12.75" customHeight="1">
      <c r="O124" s="4"/>
    </row>
    <row r="125" ht="12.75" customHeight="1">
      <c r="O125" s="4"/>
    </row>
    <row r="126" ht="12.75" customHeight="1">
      <c r="O126" s="4"/>
    </row>
    <row r="127" ht="12.75" customHeight="1">
      <c r="O127" s="4"/>
    </row>
    <row r="128" ht="12.75" customHeight="1">
      <c r="O128" s="4"/>
    </row>
    <row r="129" ht="12.75" customHeight="1">
      <c r="O129" s="4"/>
    </row>
    <row r="130" ht="12.75" customHeight="1">
      <c r="O130" s="4"/>
    </row>
    <row r="131" ht="12.75" customHeight="1">
      <c r="O131" s="4"/>
    </row>
    <row r="132" ht="12.75" customHeight="1">
      <c r="O132" s="4"/>
    </row>
    <row r="133" ht="12.75" customHeight="1">
      <c r="O133" s="4"/>
    </row>
    <row r="134" ht="12.75" customHeight="1">
      <c r="O134" s="4"/>
    </row>
    <row r="135" ht="12.75" customHeight="1">
      <c r="O135" s="4"/>
    </row>
    <row r="136" ht="12.75" customHeight="1">
      <c r="O136" s="4"/>
    </row>
    <row r="137" ht="12.75" customHeight="1">
      <c r="O137" s="4"/>
    </row>
    <row r="138" ht="12.75" customHeight="1">
      <c r="O138" s="4"/>
    </row>
    <row r="139" ht="12.75" customHeight="1">
      <c r="O139" s="4"/>
    </row>
    <row r="140" ht="12.75" customHeight="1">
      <c r="O140" s="4"/>
    </row>
    <row r="141" ht="12.75" customHeight="1">
      <c r="O141" s="4"/>
    </row>
    <row r="142" ht="12.75" customHeight="1">
      <c r="O142" s="4"/>
    </row>
    <row r="143" ht="12.75" customHeight="1">
      <c r="O143" s="4"/>
    </row>
    <row r="144" ht="12.75" customHeight="1">
      <c r="O144" s="4"/>
    </row>
    <row r="145" ht="12.75" customHeight="1">
      <c r="O145" s="4"/>
    </row>
    <row r="146" ht="12.75" customHeight="1">
      <c r="O146" s="4"/>
    </row>
    <row r="147" ht="12.75" customHeight="1">
      <c r="O147" s="4"/>
    </row>
    <row r="148" ht="12.75" customHeight="1">
      <c r="O148" s="4"/>
    </row>
    <row r="149" ht="12.75" customHeight="1">
      <c r="O149" s="4"/>
    </row>
    <row r="150" ht="12.75" customHeight="1">
      <c r="O150" s="4"/>
    </row>
    <row r="151" ht="12.75" customHeight="1">
      <c r="O151" s="4"/>
    </row>
    <row r="152" ht="12.75" customHeight="1">
      <c r="O152" s="4"/>
    </row>
    <row r="153" ht="12.75" customHeight="1">
      <c r="O153" s="4"/>
    </row>
    <row r="154" ht="12.75" customHeight="1">
      <c r="O154" s="4"/>
    </row>
    <row r="155" ht="12.75" customHeight="1">
      <c r="O155" s="4"/>
    </row>
    <row r="156" ht="12.75" customHeight="1">
      <c r="O156" s="4"/>
    </row>
    <row r="157" ht="12.75" customHeight="1">
      <c r="O157" s="4"/>
    </row>
    <row r="158" ht="12.75" customHeight="1">
      <c r="O158" s="4"/>
    </row>
    <row r="159" ht="12.75" customHeight="1">
      <c r="O159" s="4"/>
    </row>
    <row r="160" ht="12.75" customHeight="1">
      <c r="O160" s="4"/>
    </row>
    <row r="161" ht="12.75" customHeight="1">
      <c r="O161" s="4"/>
    </row>
    <row r="162" ht="12.75" customHeight="1">
      <c r="O162" s="4"/>
    </row>
    <row r="163" ht="12.75" customHeight="1">
      <c r="O163" s="4"/>
    </row>
    <row r="164" ht="12.75" customHeight="1">
      <c r="O164" s="4"/>
    </row>
    <row r="165" ht="12.75" customHeight="1">
      <c r="O165" s="4"/>
    </row>
    <row r="166" ht="12.75" customHeight="1">
      <c r="O166" s="4"/>
    </row>
    <row r="167" ht="12.75" customHeight="1">
      <c r="O167" s="4"/>
    </row>
    <row r="168" ht="12.75" customHeight="1">
      <c r="O168" s="4"/>
    </row>
    <row r="169" ht="12.75" customHeight="1">
      <c r="O169" s="4"/>
    </row>
    <row r="170" ht="12.75" customHeight="1">
      <c r="O170" s="4"/>
    </row>
    <row r="171" ht="12.75" customHeight="1">
      <c r="O171" s="4"/>
    </row>
    <row r="172" ht="12.75" customHeight="1">
      <c r="O172" s="4"/>
    </row>
    <row r="173" ht="12.75" customHeight="1">
      <c r="O173" s="4"/>
    </row>
    <row r="174" ht="12.75" customHeight="1">
      <c r="O174" s="4"/>
    </row>
    <row r="175" ht="12.75" customHeight="1">
      <c r="O175" s="4"/>
    </row>
    <row r="176" ht="12.75" customHeight="1">
      <c r="O176" s="4"/>
    </row>
    <row r="177" ht="12.75" customHeight="1">
      <c r="O177" s="4"/>
    </row>
    <row r="178" ht="12.75" customHeight="1">
      <c r="O178" s="4"/>
    </row>
    <row r="179" ht="12.75" customHeight="1">
      <c r="O179" s="4"/>
    </row>
    <row r="180" ht="12.75" customHeight="1">
      <c r="O180" s="4"/>
    </row>
    <row r="181" ht="12.75" customHeight="1">
      <c r="O181" s="4"/>
    </row>
    <row r="182" ht="12.75" customHeight="1">
      <c r="O182" s="4"/>
    </row>
    <row r="183" ht="12.75" customHeight="1">
      <c r="O183" s="4"/>
    </row>
    <row r="184" ht="12.75" customHeight="1">
      <c r="O184" s="4"/>
    </row>
    <row r="185" ht="12.75" customHeight="1">
      <c r="O185" s="4"/>
    </row>
    <row r="186" ht="12.75" customHeight="1">
      <c r="O186" s="4"/>
    </row>
    <row r="187" ht="12.75" customHeight="1">
      <c r="O187" s="4"/>
    </row>
    <row r="188" ht="12.75" customHeight="1">
      <c r="O188" s="4"/>
    </row>
    <row r="189" ht="12.75" customHeight="1">
      <c r="O189" s="4"/>
    </row>
    <row r="190" ht="12.75" customHeight="1">
      <c r="O190" s="4"/>
    </row>
    <row r="191" ht="12.75" customHeight="1">
      <c r="O191" s="4"/>
    </row>
    <row r="192" ht="12.75" customHeight="1">
      <c r="O192" s="4"/>
    </row>
    <row r="193" ht="12.75" customHeight="1">
      <c r="O193" s="4"/>
    </row>
    <row r="194" ht="12.75" customHeight="1">
      <c r="O194" s="4"/>
    </row>
    <row r="195" ht="12.75" customHeight="1">
      <c r="O195" s="4"/>
    </row>
    <row r="196" ht="12.75" customHeight="1">
      <c r="O196" s="4"/>
    </row>
    <row r="197" ht="12.75" customHeight="1">
      <c r="O197" s="4"/>
    </row>
    <row r="198" ht="12.75" customHeight="1">
      <c r="O198" s="4"/>
    </row>
    <row r="199" ht="12.75" customHeight="1">
      <c r="O199" s="4"/>
    </row>
    <row r="200" ht="12.75" customHeight="1">
      <c r="O200" s="4"/>
    </row>
    <row r="201" ht="12.75" customHeight="1">
      <c r="O201" s="4"/>
    </row>
    <row r="202" ht="12.75" customHeight="1">
      <c r="O202" s="4"/>
    </row>
    <row r="203" ht="12.75" customHeight="1">
      <c r="O203" s="4"/>
    </row>
    <row r="204" ht="12.75" customHeight="1">
      <c r="O204" s="4"/>
    </row>
    <row r="205" ht="12.75" customHeight="1">
      <c r="O205" s="4"/>
    </row>
    <row r="206" ht="12.75" customHeight="1">
      <c r="O206" s="4"/>
    </row>
    <row r="207" ht="12.75" customHeight="1">
      <c r="O207" s="4"/>
    </row>
    <row r="208" ht="12.75" customHeight="1">
      <c r="O208" s="4"/>
    </row>
    <row r="209" ht="12.75" customHeight="1">
      <c r="O209" s="4"/>
    </row>
    <row r="210" ht="12.75" customHeight="1">
      <c r="O210" s="4"/>
    </row>
    <row r="211" ht="12.75" customHeight="1">
      <c r="O211" s="4"/>
    </row>
    <row r="212" ht="12.75" customHeight="1">
      <c r="O212" s="4"/>
    </row>
    <row r="213" ht="12.75" customHeight="1">
      <c r="O213" s="4"/>
    </row>
    <row r="214" ht="12.75" customHeight="1">
      <c r="O214" s="4"/>
    </row>
    <row r="215" ht="12.75" customHeight="1">
      <c r="O215" s="4"/>
    </row>
    <row r="216" ht="12.75" customHeight="1">
      <c r="O216" s="4"/>
    </row>
    <row r="217" ht="12.75" customHeight="1">
      <c r="O217" s="4"/>
    </row>
    <row r="218" ht="12.75" customHeight="1">
      <c r="O218" s="4"/>
    </row>
    <row r="219" ht="12.75" customHeight="1">
      <c r="O219" s="4"/>
    </row>
    <row r="220" ht="12.75" customHeight="1">
      <c r="O220" s="4"/>
    </row>
    <row r="221" ht="12.75" customHeight="1">
      <c r="O221" s="4"/>
    </row>
    <row r="222" ht="12.75" customHeight="1">
      <c r="O222" s="4"/>
    </row>
    <row r="223" ht="12.75" customHeight="1">
      <c r="O223" s="4"/>
    </row>
    <row r="224" ht="12.75" customHeight="1">
      <c r="O224" s="4"/>
    </row>
    <row r="225" ht="12.75" customHeight="1">
      <c r="O225" s="4"/>
    </row>
    <row r="226" ht="12.75" customHeight="1">
      <c r="O226" s="4"/>
    </row>
    <row r="227" ht="12.75" customHeight="1">
      <c r="O227" s="4"/>
    </row>
    <row r="228" ht="12.75" customHeight="1">
      <c r="O228" s="4"/>
    </row>
    <row r="229" ht="12.75" customHeight="1">
      <c r="O229" s="4"/>
    </row>
    <row r="230" ht="12.75" customHeight="1">
      <c r="O230" s="4"/>
    </row>
    <row r="231" ht="12.75" customHeight="1">
      <c r="O231" s="4"/>
    </row>
    <row r="232" ht="12.75" customHeight="1">
      <c r="O232" s="4"/>
    </row>
    <row r="233" ht="12.75" customHeight="1">
      <c r="O233" s="4"/>
    </row>
    <row r="234" ht="12.75" customHeight="1">
      <c r="O234" s="4"/>
    </row>
    <row r="235" ht="12.75" customHeight="1">
      <c r="O235" s="4"/>
    </row>
    <row r="236" ht="12.75" customHeight="1">
      <c r="O236" s="4"/>
    </row>
    <row r="237" ht="12.75" customHeight="1">
      <c r="O237" s="4"/>
    </row>
    <row r="238" ht="12.75" customHeight="1">
      <c r="O238" s="4"/>
    </row>
    <row r="239" ht="12.75" customHeight="1">
      <c r="O239" s="4"/>
    </row>
    <row r="240" ht="12.75" customHeight="1">
      <c r="O240" s="4"/>
    </row>
    <row r="241" ht="12.75" customHeight="1">
      <c r="O241" s="4"/>
    </row>
    <row r="242" ht="12.75" customHeight="1">
      <c r="O242" s="4"/>
    </row>
    <row r="243" ht="12.75" customHeight="1">
      <c r="O243" s="4"/>
    </row>
    <row r="244" ht="12.75" customHeight="1">
      <c r="O244" s="4"/>
    </row>
    <row r="245" ht="12.75" customHeight="1">
      <c r="O245" s="4"/>
    </row>
    <row r="246" ht="12.75" customHeight="1">
      <c r="O246" s="4"/>
    </row>
    <row r="247" ht="12.75" customHeight="1">
      <c r="O247" s="4"/>
    </row>
    <row r="248" ht="12.75" customHeight="1">
      <c r="O248" s="4"/>
    </row>
    <row r="249" ht="12.75" customHeight="1">
      <c r="O249" s="4"/>
    </row>
    <row r="250" ht="12.75" customHeight="1">
      <c r="O250" s="4"/>
    </row>
    <row r="251" ht="12.75" customHeight="1">
      <c r="O251" s="4"/>
    </row>
    <row r="252" ht="12.75" customHeight="1">
      <c r="O252" s="4"/>
    </row>
    <row r="253" ht="12.75" customHeight="1">
      <c r="O253" s="4"/>
    </row>
    <row r="254" ht="12.75" customHeight="1">
      <c r="O254" s="4"/>
    </row>
    <row r="255" ht="12.75" customHeight="1">
      <c r="O255" s="4"/>
    </row>
    <row r="256" ht="12.75" customHeight="1">
      <c r="O256" s="4"/>
    </row>
    <row r="257" ht="12.75" customHeight="1">
      <c r="O257" s="4"/>
    </row>
    <row r="258" ht="12.75" customHeight="1">
      <c r="O258" s="4"/>
    </row>
    <row r="259" ht="12.75" customHeight="1">
      <c r="O259" s="4"/>
    </row>
    <row r="260" ht="12.75" customHeight="1">
      <c r="O260" s="4"/>
    </row>
    <row r="261" ht="12.75" customHeight="1">
      <c r="O261" s="4"/>
    </row>
    <row r="262" ht="12.75" customHeight="1">
      <c r="O262" s="4"/>
    </row>
    <row r="263" ht="12.75" customHeight="1">
      <c r="O263" s="4"/>
    </row>
    <row r="264" ht="12.75" customHeight="1">
      <c r="O264" s="4"/>
    </row>
    <row r="265" ht="12.75" customHeight="1">
      <c r="O265" s="4"/>
    </row>
    <row r="266" ht="12.75" customHeight="1">
      <c r="O266" s="4"/>
    </row>
    <row r="267" ht="12.75" customHeight="1">
      <c r="O267" s="4"/>
    </row>
    <row r="268" ht="12.75" customHeight="1">
      <c r="O268" s="4"/>
    </row>
    <row r="269" ht="12.75" customHeight="1">
      <c r="O269" s="4"/>
    </row>
    <row r="270" ht="12.75" customHeight="1">
      <c r="O270" s="4"/>
    </row>
    <row r="271" ht="12.75" customHeight="1">
      <c r="O271" s="4"/>
    </row>
    <row r="272" ht="12.75" customHeight="1">
      <c r="O272" s="4"/>
    </row>
    <row r="273" ht="12.75" customHeight="1">
      <c r="O273" s="4"/>
    </row>
    <row r="274" ht="12.75" customHeight="1">
      <c r="O274" s="4"/>
    </row>
    <row r="275" ht="12.75" customHeight="1">
      <c r="O275" s="4"/>
    </row>
    <row r="276" ht="12.75" customHeight="1">
      <c r="O276" s="4"/>
    </row>
    <row r="277" ht="12.75" customHeight="1">
      <c r="O277" s="4"/>
    </row>
    <row r="278" ht="12.75" customHeight="1">
      <c r="O278" s="4"/>
    </row>
    <row r="279" ht="12.75" customHeight="1">
      <c r="O279" s="4"/>
    </row>
    <row r="280" ht="12.75" customHeight="1">
      <c r="O280" s="4"/>
    </row>
    <row r="281" ht="12.75" customHeight="1">
      <c r="O281" s="4"/>
    </row>
    <row r="282" ht="12.75" customHeight="1">
      <c r="O282" s="4"/>
    </row>
    <row r="283" ht="12.75" customHeight="1">
      <c r="O283" s="4"/>
    </row>
    <row r="284" ht="12.75" customHeight="1">
      <c r="O284" s="4"/>
    </row>
    <row r="285" ht="12.75" customHeight="1">
      <c r="O285" s="4"/>
    </row>
    <row r="286" ht="12.75" customHeight="1">
      <c r="O286" s="4"/>
    </row>
    <row r="287" ht="12.75" customHeight="1">
      <c r="O287" s="4"/>
    </row>
    <row r="288" ht="12.75" customHeight="1">
      <c r="O288" s="4"/>
    </row>
    <row r="289" ht="12.75" customHeight="1">
      <c r="O289" s="4"/>
    </row>
    <row r="290" ht="12.75" customHeight="1">
      <c r="O290" s="4"/>
    </row>
    <row r="291" ht="12.75" customHeight="1">
      <c r="O291" s="4"/>
    </row>
    <row r="292" ht="12.75" customHeight="1">
      <c r="O292" s="4"/>
    </row>
    <row r="293" ht="12.75" customHeight="1">
      <c r="O293" s="4"/>
    </row>
    <row r="294" ht="12.75" customHeight="1">
      <c r="O294" s="4"/>
    </row>
    <row r="295" ht="12.75" customHeight="1">
      <c r="O295" s="4"/>
    </row>
    <row r="296" ht="12.75" customHeight="1">
      <c r="O296" s="4"/>
    </row>
    <row r="297" ht="12.75" customHeight="1">
      <c r="O297" s="4"/>
    </row>
    <row r="298" ht="12.75" customHeight="1">
      <c r="O298" s="4"/>
    </row>
    <row r="299" ht="12.75" customHeight="1">
      <c r="O299" s="4"/>
    </row>
    <row r="300" ht="12.75" customHeight="1">
      <c r="O300" s="4"/>
    </row>
    <row r="301" ht="12.75" customHeight="1">
      <c r="O301" s="4"/>
    </row>
    <row r="302" ht="12.75" customHeight="1">
      <c r="O302" s="4"/>
    </row>
    <row r="303" ht="12.75" customHeight="1">
      <c r="O303" s="4"/>
    </row>
    <row r="304" ht="12.75" customHeight="1">
      <c r="O304" s="4"/>
    </row>
    <row r="305" ht="12.75" customHeight="1">
      <c r="O305" s="4"/>
    </row>
    <row r="306" ht="12.75" customHeight="1">
      <c r="O306" s="4"/>
    </row>
    <row r="307" ht="12.75" customHeight="1">
      <c r="O307" s="4"/>
    </row>
    <row r="308" ht="12.75" customHeight="1">
      <c r="O308" s="4"/>
    </row>
    <row r="309" ht="12.75" customHeight="1">
      <c r="O309" s="4"/>
    </row>
    <row r="310" ht="12.75" customHeight="1">
      <c r="O310" s="4"/>
    </row>
    <row r="311" ht="12.75" customHeight="1">
      <c r="O311" s="4"/>
    </row>
    <row r="312" ht="12.75" customHeight="1">
      <c r="O312" s="4"/>
    </row>
    <row r="313" ht="12.75" customHeight="1">
      <c r="O313" s="4"/>
    </row>
    <row r="314" ht="12.75" customHeight="1">
      <c r="O314" s="4"/>
    </row>
    <row r="315" ht="12.75" customHeight="1">
      <c r="O315" s="4"/>
    </row>
    <row r="316" ht="12.75" customHeight="1">
      <c r="O316" s="4"/>
    </row>
    <row r="317" ht="12.75" customHeight="1">
      <c r="O317" s="4"/>
    </row>
    <row r="318" ht="12.75" customHeight="1">
      <c r="O318" s="4"/>
    </row>
    <row r="319" ht="12.75" customHeight="1">
      <c r="O319" s="4"/>
    </row>
    <row r="320" ht="12.75" customHeight="1">
      <c r="O320" s="4"/>
    </row>
    <row r="321" ht="12.75" customHeight="1">
      <c r="O321" s="4"/>
    </row>
    <row r="322" ht="12.75" customHeight="1">
      <c r="O322" s="4"/>
    </row>
    <row r="323" ht="12.75" customHeight="1">
      <c r="O323" s="4"/>
    </row>
    <row r="324" ht="12.75" customHeight="1">
      <c r="O324" s="4"/>
    </row>
    <row r="325" ht="12.75" customHeight="1">
      <c r="O325" s="4"/>
    </row>
    <row r="326" ht="12.75" customHeight="1">
      <c r="O326" s="4"/>
    </row>
    <row r="327" ht="12.75" customHeight="1">
      <c r="O327" s="4"/>
    </row>
    <row r="328" ht="12.75" customHeight="1">
      <c r="O328" s="4"/>
    </row>
    <row r="329" ht="12.75" customHeight="1">
      <c r="O329" s="4"/>
    </row>
    <row r="330" ht="12.75" customHeight="1">
      <c r="O330" s="4"/>
    </row>
    <row r="331" ht="12.75" customHeight="1">
      <c r="O331" s="4"/>
    </row>
    <row r="332" ht="12.75" customHeight="1">
      <c r="O332" s="4"/>
    </row>
    <row r="333" ht="12.75" customHeight="1">
      <c r="O333" s="4"/>
    </row>
    <row r="334" ht="12.75" customHeight="1">
      <c r="O334" s="4"/>
    </row>
    <row r="335" ht="12.75" customHeight="1">
      <c r="O335" s="4"/>
    </row>
    <row r="336" ht="12.75" customHeight="1">
      <c r="O336" s="4"/>
    </row>
    <row r="337" ht="12.75" customHeight="1">
      <c r="O337" s="4"/>
    </row>
    <row r="338" ht="12.75" customHeight="1">
      <c r="O338" s="4"/>
    </row>
    <row r="339" ht="12.75" customHeight="1">
      <c r="O339" s="4"/>
    </row>
    <row r="340" ht="12.75" customHeight="1">
      <c r="O340" s="4"/>
    </row>
    <row r="341" ht="12.75" customHeight="1">
      <c r="O341" s="4"/>
    </row>
    <row r="342" ht="12.75" customHeight="1">
      <c r="O342" s="4"/>
    </row>
    <row r="343" ht="12.75" customHeight="1">
      <c r="O343" s="4"/>
    </row>
    <row r="344" ht="12.75" customHeight="1">
      <c r="O344" s="4"/>
    </row>
    <row r="345" ht="12.75" customHeight="1">
      <c r="O345" s="4"/>
    </row>
    <row r="346" ht="12.75" customHeight="1">
      <c r="O346" s="4"/>
    </row>
    <row r="347" ht="12.75" customHeight="1">
      <c r="O347" s="4"/>
    </row>
    <row r="348" ht="12.75" customHeight="1">
      <c r="O348" s="4"/>
    </row>
    <row r="349" ht="12.75" customHeight="1">
      <c r="O349" s="4"/>
    </row>
    <row r="350" ht="12.75" customHeight="1">
      <c r="O350" s="4"/>
    </row>
    <row r="351" ht="12.75" customHeight="1">
      <c r="O351" s="4"/>
    </row>
    <row r="352" ht="12.75" customHeight="1">
      <c r="O352" s="4"/>
    </row>
    <row r="353" ht="12.75" customHeight="1">
      <c r="O353" s="4"/>
    </row>
    <row r="354" ht="12.75" customHeight="1">
      <c r="O354" s="4"/>
    </row>
    <row r="355" ht="12.75" customHeight="1">
      <c r="O355" s="4"/>
    </row>
    <row r="356" ht="12.75" customHeight="1">
      <c r="O356" s="4"/>
    </row>
    <row r="357" ht="12.75" customHeight="1">
      <c r="O357" s="4"/>
    </row>
    <row r="358" ht="12.75" customHeight="1">
      <c r="O358" s="4"/>
    </row>
    <row r="359" ht="12.75" customHeight="1">
      <c r="O359" s="4"/>
    </row>
    <row r="360" ht="12.75" customHeight="1">
      <c r="O360" s="4"/>
    </row>
    <row r="361" ht="12.75" customHeight="1">
      <c r="O361" s="4"/>
    </row>
    <row r="362" ht="12.75" customHeight="1">
      <c r="O362" s="4"/>
    </row>
    <row r="363" ht="12.75" customHeight="1">
      <c r="O363" s="4"/>
    </row>
    <row r="364" ht="12.75" customHeight="1">
      <c r="O364" s="4"/>
    </row>
    <row r="365" ht="12.75" customHeight="1">
      <c r="O365" s="4"/>
    </row>
    <row r="366" ht="12.75" customHeight="1">
      <c r="O366" s="4"/>
    </row>
    <row r="367" ht="12.75" customHeight="1">
      <c r="O367" s="4"/>
    </row>
    <row r="368" ht="12.75" customHeight="1">
      <c r="O368" s="4"/>
    </row>
    <row r="369" ht="12.75" customHeight="1">
      <c r="O369" s="4"/>
    </row>
    <row r="370" ht="12.75" customHeight="1">
      <c r="O370" s="4"/>
    </row>
    <row r="371" ht="12.75" customHeight="1">
      <c r="O371" s="4"/>
    </row>
    <row r="372" ht="12.75" customHeight="1">
      <c r="O372" s="4"/>
    </row>
    <row r="373" ht="12.75" customHeight="1">
      <c r="O373" s="4"/>
    </row>
    <row r="374" ht="12.75" customHeight="1">
      <c r="O374" s="4"/>
    </row>
    <row r="375" ht="12.75" customHeight="1">
      <c r="O375" s="4"/>
    </row>
    <row r="376" ht="12.75" customHeight="1">
      <c r="O376" s="4"/>
    </row>
    <row r="377" ht="12.75" customHeight="1">
      <c r="O377" s="4"/>
    </row>
    <row r="378" ht="12.75" customHeight="1">
      <c r="O378" s="4"/>
    </row>
    <row r="379" ht="12.75" customHeight="1">
      <c r="O379" s="4"/>
    </row>
    <row r="380" ht="12.75" customHeight="1">
      <c r="O380" s="4"/>
    </row>
    <row r="381" ht="12.75" customHeight="1">
      <c r="O381" s="4"/>
    </row>
    <row r="382" ht="12.75" customHeight="1">
      <c r="O382" s="4"/>
    </row>
    <row r="383" ht="12.75" customHeight="1">
      <c r="O383" s="4"/>
    </row>
    <row r="384" ht="12.75" customHeight="1">
      <c r="O384" s="4"/>
    </row>
    <row r="385" ht="12.75" customHeight="1">
      <c r="O385" s="4"/>
    </row>
    <row r="386" ht="12.75" customHeight="1">
      <c r="O386" s="4"/>
    </row>
    <row r="387" ht="12.75" customHeight="1">
      <c r="O387" s="4"/>
    </row>
    <row r="388" ht="12.75" customHeight="1">
      <c r="O388" s="4"/>
    </row>
    <row r="389" ht="12.75" customHeight="1">
      <c r="O389" s="4"/>
    </row>
    <row r="390" ht="12.75" customHeight="1">
      <c r="O390" s="4"/>
    </row>
    <row r="391" ht="12.75" customHeight="1">
      <c r="O391" s="4"/>
    </row>
    <row r="392" ht="12.75" customHeight="1">
      <c r="O392" s="4"/>
    </row>
    <row r="393" ht="12.75" customHeight="1">
      <c r="O393" s="4"/>
    </row>
    <row r="394" ht="12.75" customHeight="1">
      <c r="O394" s="4"/>
    </row>
    <row r="395" ht="12.75" customHeight="1">
      <c r="O395" s="4"/>
    </row>
    <row r="396" ht="12.75" customHeight="1">
      <c r="O396" s="4"/>
    </row>
    <row r="397" ht="12.75" customHeight="1">
      <c r="O397" s="4"/>
    </row>
    <row r="398" ht="12.75" customHeight="1">
      <c r="O398" s="4"/>
    </row>
    <row r="399" ht="12.75" customHeight="1">
      <c r="O399" s="4"/>
    </row>
    <row r="400" ht="12.75" customHeight="1">
      <c r="O400" s="4"/>
    </row>
    <row r="401" ht="12.75" customHeight="1">
      <c r="O401" s="4"/>
    </row>
    <row r="402" ht="12.75" customHeight="1">
      <c r="O402" s="4"/>
    </row>
    <row r="403" ht="12.75" customHeight="1">
      <c r="O403" s="4"/>
    </row>
    <row r="404" ht="12.75" customHeight="1">
      <c r="O404" s="4"/>
    </row>
    <row r="405" ht="12.75" customHeight="1">
      <c r="O405" s="4"/>
    </row>
    <row r="406" ht="12.75" customHeight="1">
      <c r="O406" s="4"/>
    </row>
    <row r="407" ht="12.75" customHeight="1">
      <c r="O407" s="4"/>
    </row>
    <row r="408" ht="12.75" customHeight="1">
      <c r="O408" s="4"/>
    </row>
    <row r="409" ht="12.75" customHeight="1">
      <c r="O409" s="4"/>
    </row>
    <row r="410" ht="12.75" customHeight="1">
      <c r="O410" s="4"/>
    </row>
    <row r="411" ht="12.75" customHeight="1">
      <c r="O411" s="4"/>
    </row>
    <row r="412" ht="12.75" customHeight="1">
      <c r="O412" s="4"/>
    </row>
    <row r="413" ht="12.75" customHeight="1">
      <c r="O413" s="4"/>
    </row>
    <row r="414" ht="12.75" customHeight="1">
      <c r="O414" s="4"/>
    </row>
    <row r="415" ht="12.75" customHeight="1">
      <c r="O415" s="4"/>
    </row>
    <row r="416" ht="12.75" customHeight="1">
      <c r="O416" s="4"/>
    </row>
    <row r="417" ht="12.75" customHeight="1">
      <c r="O417" s="4"/>
    </row>
    <row r="418" ht="12.75" customHeight="1">
      <c r="O418" s="4"/>
    </row>
    <row r="419" ht="12.75" customHeight="1">
      <c r="O419" s="4"/>
    </row>
    <row r="420" ht="12.75" customHeight="1">
      <c r="O420" s="4"/>
    </row>
    <row r="421" ht="12.75" customHeight="1">
      <c r="O421" s="4"/>
    </row>
    <row r="422" ht="12.75" customHeight="1">
      <c r="O422" s="4"/>
    </row>
    <row r="423" ht="12.75" customHeight="1">
      <c r="O423" s="4"/>
    </row>
    <row r="424" ht="12.75" customHeight="1">
      <c r="O424" s="4"/>
    </row>
    <row r="425" ht="12.75" customHeight="1">
      <c r="O425" s="4"/>
    </row>
    <row r="426" ht="12.75" customHeight="1">
      <c r="O426" s="4"/>
    </row>
    <row r="427" ht="12.75" customHeight="1">
      <c r="O427" s="4"/>
    </row>
    <row r="428" ht="12.75" customHeight="1">
      <c r="O428" s="4"/>
    </row>
    <row r="429" ht="12.75" customHeight="1">
      <c r="O429" s="4"/>
    </row>
    <row r="430" ht="12.75" customHeight="1">
      <c r="O430" s="4"/>
    </row>
    <row r="431" ht="12.75" customHeight="1">
      <c r="O431" s="4"/>
    </row>
    <row r="432" ht="12.75" customHeight="1">
      <c r="O432" s="4"/>
    </row>
    <row r="433" ht="12.75" customHeight="1">
      <c r="O433" s="4"/>
    </row>
    <row r="434" ht="12.75" customHeight="1">
      <c r="O434" s="4"/>
    </row>
    <row r="435" ht="12.75" customHeight="1">
      <c r="O435" s="4"/>
    </row>
    <row r="436" ht="12.75" customHeight="1">
      <c r="O436" s="4"/>
    </row>
    <row r="437" ht="12.75" customHeight="1">
      <c r="O437" s="4"/>
    </row>
    <row r="438" ht="12.75" customHeight="1">
      <c r="O438" s="4"/>
    </row>
    <row r="439" ht="12.75" customHeight="1">
      <c r="O439" s="4"/>
    </row>
    <row r="440" ht="12.75" customHeight="1">
      <c r="O440" s="4"/>
    </row>
    <row r="441" ht="12.75" customHeight="1">
      <c r="O441" s="4"/>
    </row>
    <row r="442" ht="12.75" customHeight="1">
      <c r="O442" s="4"/>
    </row>
    <row r="443" ht="12.75" customHeight="1">
      <c r="O443" s="4"/>
    </row>
    <row r="444" ht="12.75" customHeight="1">
      <c r="O444" s="4"/>
    </row>
    <row r="445" ht="12.75" customHeight="1">
      <c r="O445" s="4"/>
    </row>
    <row r="446" ht="12.75" customHeight="1">
      <c r="O446" s="4"/>
    </row>
    <row r="447" ht="12.75" customHeight="1">
      <c r="O447" s="4"/>
    </row>
    <row r="448" ht="12.75" customHeight="1">
      <c r="O448" s="4"/>
    </row>
    <row r="449" ht="12.75" customHeight="1">
      <c r="O449" s="4"/>
    </row>
    <row r="450" ht="12.75" customHeight="1">
      <c r="O450" s="4"/>
    </row>
    <row r="451" ht="12.75" customHeight="1">
      <c r="O451" s="4"/>
    </row>
    <row r="452" ht="12.75" customHeight="1">
      <c r="O452" s="4"/>
    </row>
    <row r="453" ht="12.75" customHeight="1">
      <c r="O453" s="4"/>
    </row>
    <row r="454" ht="12.75" customHeight="1">
      <c r="O454" s="4"/>
    </row>
    <row r="455" ht="12.75" customHeight="1">
      <c r="O455" s="4"/>
    </row>
    <row r="456" ht="12.75" customHeight="1">
      <c r="O456" s="4"/>
    </row>
    <row r="457" ht="12.75" customHeight="1">
      <c r="O457" s="4"/>
    </row>
    <row r="458" ht="12.75" customHeight="1">
      <c r="O458" s="4"/>
    </row>
    <row r="459" ht="12.75" customHeight="1">
      <c r="O459" s="4"/>
    </row>
    <row r="460" ht="12.75" customHeight="1">
      <c r="O460" s="4"/>
    </row>
    <row r="461" ht="12.75" customHeight="1">
      <c r="O461" s="4"/>
    </row>
    <row r="462" ht="12.75" customHeight="1">
      <c r="O462" s="4"/>
    </row>
    <row r="463" ht="12.75" customHeight="1">
      <c r="O463" s="4"/>
    </row>
    <row r="464" ht="12.75" customHeight="1">
      <c r="O464" s="4"/>
    </row>
    <row r="465" ht="12.75" customHeight="1">
      <c r="O465" s="4"/>
    </row>
    <row r="466" ht="12.75" customHeight="1">
      <c r="O466" s="4"/>
    </row>
    <row r="467" ht="12.75" customHeight="1">
      <c r="O467" s="4"/>
    </row>
    <row r="468" ht="12.75" customHeight="1">
      <c r="O468" s="4"/>
    </row>
    <row r="469" ht="12.75" customHeight="1">
      <c r="O469" s="4"/>
    </row>
    <row r="470" ht="12.75" customHeight="1">
      <c r="O470" s="4"/>
    </row>
    <row r="471" ht="12.75" customHeight="1">
      <c r="O471" s="4"/>
    </row>
    <row r="472" ht="12.75" customHeight="1">
      <c r="O472" s="4"/>
    </row>
    <row r="473" ht="12.75" customHeight="1">
      <c r="O473" s="4"/>
    </row>
    <row r="474" ht="12.75" customHeight="1">
      <c r="O474" s="4"/>
    </row>
    <row r="475" ht="12.75" customHeight="1">
      <c r="O475" s="4"/>
    </row>
    <row r="476" ht="12.75" customHeight="1">
      <c r="O476" s="4"/>
    </row>
    <row r="477" ht="12.75" customHeight="1">
      <c r="O477" s="4"/>
    </row>
    <row r="478" ht="12.75" customHeight="1">
      <c r="O478" s="4"/>
    </row>
    <row r="479" ht="12.75" customHeight="1">
      <c r="O479" s="4"/>
    </row>
    <row r="480" ht="12.75" customHeight="1">
      <c r="O480" s="4"/>
    </row>
    <row r="481" ht="12.75" customHeight="1">
      <c r="O481" s="4"/>
    </row>
    <row r="482" ht="12.75" customHeight="1">
      <c r="O482" s="4"/>
    </row>
    <row r="483" ht="12.75" customHeight="1">
      <c r="O483" s="4"/>
    </row>
    <row r="484" ht="12.75" customHeight="1">
      <c r="O484" s="4"/>
    </row>
    <row r="485" ht="12.75" customHeight="1">
      <c r="O485" s="4"/>
    </row>
    <row r="486" ht="12.75" customHeight="1">
      <c r="O486" s="4"/>
    </row>
    <row r="487" ht="12.75" customHeight="1">
      <c r="O487" s="4"/>
    </row>
    <row r="488" ht="12.75" customHeight="1">
      <c r="O488" s="4"/>
    </row>
    <row r="489" ht="12.75" customHeight="1">
      <c r="O489" s="4"/>
    </row>
    <row r="490" ht="12.75" customHeight="1">
      <c r="O490" s="4"/>
    </row>
    <row r="491" ht="12.75" customHeight="1">
      <c r="O491" s="4"/>
    </row>
    <row r="492" ht="12.75" customHeight="1">
      <c r="O492" s="4"/>
    </row>
    <row r="493" ht="12.75" customHeight="1">
      <c r="O493" s="4"/>
    </row>
    <row r="494" ht="12.75" customHeight="1">
      <c r="O494" s="4"/>
    </row>
    <row r="495" ht="12.75" customHeight="1">
      <c r="O495" s="4"/>
    </row>
    <row r="496" ht="12.75" customHeight="1">
      <c r="O496" s="4"/>
    </row>
    <row r="497" ht="12.75" customHeight="1">
      <c r="O497" s="4"/>
    </row>
    <row r="498" ht="12.75" customHeight="1">
      <c r="O498" s="4"/>
    </row>
    <row r="499" ht="12.75" customHeight="1">
      <c r="O499" s="4"/>
    </row>
    <row r="500" ht="12.75" customHeight="1">
      <c r="O500" s="4"/>
    </row>
    <row r="501" ht="12.75" customHeight="1">
      <c r="O501" s="4"/>
    </row>
    <row r="502" ht="12.75" customHeight="1">
      <c r="O502" s="4"/>
    </row>
    <row r="503" ht="12.75" customHeight="1">
      <c r="O503" s="4"/>
    </row>
    <row r="504" ht="12.75" customHeight="1">
      <c r="O504" s="4"/>
    </row>
    <row r="505" ht="12.75" customHeight="1">
      <c r="O505" s="4"/>
    </row>
    <row r="506" ht="12.75" customHeight="1">
      <c r="O506" s="4"/>
    </row>
    <row r="507" ht="12.75" customHeight="1">
      <c r="O507" s="4"/>
    </row>
    <row r="508" ht="12.75" customHeight="1">
      <c r="O508" s="4"/>
    </row>
    <row r="509" ht="12.75" customHeight="1">
      <c r="O509" s="4"/>
    </row>
    <row r="510" ht="12.75" customHeight="1">
      <c r="O510" s="4"/>
    </row>
    <row r="511" ht="12.75" customHeight="1">
      <c r="O511" s="4"/>
    </row>
    <row r="512" ht="12.75" customHeight="1">
      <c r="O512" s="4"/>
    </row>
    <row r="513" ht="12.75" customHeight="1">
      <c r="O513" s="4"/>
    </row>
    <row r="514" ht="12.75" customHeight="1">
      <c r="O514" s="4"/>
    </row>
    <row r="515" ht="12.75" customHeight="1">
      <c r="O515" s="4"/>
    </row>
    <row r="516" ht="12.75" customHeight="1">
      <c r="O516" s="4"/>
    </row>
    <row r="517" ht="12.75" customHeight="1">
      <c r="O517" s="4"/>
    </row>
    <row r="518" ht="12.75" customHeight="1">
      <c r="O518" s="4"/>
    </row>
    <row r="519" ht="12.75" customHeight="1">
      <c r="O519" s="4"/>
    </row>
    <row r="520" ht="12.75" customHeight="1">
      <c r="O520" s="4"/>
    </row>
    <row r="521" ht="12.75" customHeight="1">
      <c r="O521" s="4"/>
    </row>
    <row r="522" ht="12.75" customHeight="1">
      <c r="O522" s="4"/>
    </row>
    <row r="523" ht="12.75" customHeight="1">
      <c r="O523" s="4"/>
    </row>
    <row r="524" ht="12.75" customHeight="1">
      <c r="O524" s="4"/>
    </row>
    <row r="525" ht="12.75" customHeight="1">
      <c r="O525" s="4"/>
    </row>
    <row r="526" ht="12.75" customHeight="1">
      <c r="O526" s="4"/>
    </row>
    <row r="527" ht="12.75" customHeight="1">
      <c r="O527" s="4"/>
    </row>
    <row r="528" ht="12.75" customHeight="1">
      <c r="O528" s="4"/>
    </row>
    <row r="529" ht="12.75" customHeight="1">
      <c r="O529" s="4"/>
    </row>
    <row r="530" ht="12.75" customHeight="1">
      <c r="O530" s="4"/>
    </row>
    <row r="531" ht="12.75" customHeight="1">
      <c r="O531" s="4"/>
    </row>
    <row r="532" ht="12.75" customHeight="1">
      <c r="O532" s="4"/>
    </row>
    <row r="533" ht="12.75" customHeight="1">
      <c r="O533" s="4"/>
    </row>
    <row r="534" ht="12.75" customHeight="1">
      <c r="O534" s="4"/>
    </row>
    <row r="535" ht="12.75" customHeight="1">
      <c r="O535" s="4"/>
    </row>
    <row r="536" ht="12.75" customHeight="1">
      <c r="O536" s="4"/>
    </row>
    <row r="537" ht="12.75" customHeight="1">
      <c r="O537" s="4"/>
    </row>
    <row r="538" ht="12.75" customHeight="1">
      <c r="O538" s="4"/>
    </row>
    <row r="539" ht="12.75" customHeight="1">
      <c r="O539" s="4"/>
    </row>
    <row r="540" ht="12.75" customHeight="1">
      <c r="O540" s="4"/>
    </row>
    <row r="541" ht="12.75" customHeight="1">
      <c r="O541" s="4"/>
    </row>
    <row r="542" ht="12.75" customHeight="1">
      <c r="O542" s="4"/>
    </row>
    <row r="543" ht="12.75" customHeight="1">
      <c r="O543" s="4"/>
    </row>
    <row r="544" ht="12.75" customHeight="1">
      <c r="O544" s="4"/>
    </row>
    <row r="545" ht="12.75" customHeight="1">
      <c r="O545" s="4"/>
    </row>
    <row r="546" ht="12.75" customHeight="1">
      <c r="O546" s="4"/>
    </row>
    <row r="547" ht="12.75" customHeight="1">
      <c r="O547" s="4"/>
    </row>
    <row r="548" ht="12.75" customHeight="1">
      <c r="O548" s="4"/>
    </row>
    <row r="549" ht="12.75" customHeight="1">
      <c r="O549" s="4"/>
    </row>
    <row r="550" ht="12.75" customHeight="1">
      <c r="O550" s="4"/>
    </row>
    <row r="551" ht="12.75" customHeight="1">
      <c r="O551" s="4"/>
    </row>
    <row r="552" ht="12.75" customHeight="1">
      <c r="O552" s="4"/>
    </row>
    <row r="553" ht="12.75" customHeight="1">
      <c r="O553" s="4"/>
    </row>
    <row r="554" ht="12.75" customHeight="1">
      <c r="O554" s="4"/>
    </row>
    <row r="555" ht="12.75" customHeight="1">
      <c r="O555" s="4"/>
    </row>
    <row r="556" ht="12.75" customHeight="1">
      <c r="O556" s="4"/>
    </row>
    <row r="557" ht="12.75" customHeight="1">
      <c r="O557" s="4"/>
    </row>
    <row r="558" ht="12.75" customHeight="1">
      <c r="O558" s="4"/>
    </row>
    <row r="559" ht="12.75" customHeight="1">
      <c r="O559" s="4"/>
    </row>
    <row r="560" ht="12.75" customHeight="1">
      <c r="O560" s="4"/>
    </row>
    <row r="561" ht="12.75" customHeight="1">
      <c r="O561" s="4"/>
    </row>
    <row r="562" ht="12.75" customHeight="1">
      <c r="O562" s="4"/>
    </row>
    <row r="563" ht="12.75" customHeight="1">
      <c r="O563" s="4"/>
    </row>
    <row r="564" ht="12.75" customHeight="1">
      <c r="O564" s="4"/>
    </row>
    <row r="565" ht="12.75" customHeight="1">
      <c r="O565" s="4"/>
    </row>
    <row r="566" ht="12.75" customHeight="1">
      <c r="O566" s="4"/>
    </row>
    <row r="567" ht="12.75" customHeight="1">
      <c r="O567" s="4"/>
    </row>
    <row r="568" ht="12.75" customHeight="1">
      <c r="O568" s="4"/>
    </row>
    <row r="569" ht="12.75" customHeight="1">
      <c r="O569" s="4"/>
    </row>
    <row r="570" ht="12.75" customHeight="1">
      <c r="O570" s="4"/>
    </row>
    <row r="571" ht="12.75" customHeight="1">
      <c r="O571" s="4"/>
    </row>
    <row r="572" ht="12.75" customHeight="1">
      <c r="O572" s="4"/>
    </row>
    <row r="573" ht="12.75" customHeight="1">
      <c r="O573" s="4"/>
    </row>
    <row r="574" ht="12.75" customHeight="1">
      <c r="O574" s="4"/>
    </row>
    <row r="575" ht="12.75" customHeight="1">
      <c r="O575" s="4"/>
    </row>
    <row r="576" ht="12.75" customHeight="1">
      <c r="O576" s="4"/>
    </row>
    <row r="577" ht="12.75" customHeight="1">
      <c r="O577" s="4"/>
    </row>
    <row r="578" ht="12.75" customHeight="1">
      <c r="O578" s="4"/>
    </row>
    <row r="579" ht="12.75" customHeight="1">
      <c r="O579" s="4"/>
    </row>
    <row r="580" ht="12.75" customHeight="1">
      <c r="O580" s="4"/>
    </row>
    <row r="581" ht="12.75" customHeight="1">
      <c r="O581" s="4"/>
    </row>
    <row r="582" ht="12.75" customHeight="1">
      <c r="O582" s="4"/>
    </row>
    <row r="583" ht="12.75" customHeight="1">
      <c r="O583" s="4"/>
    </row>
    <row r="584" ht="12.75" customHeight="1">
      <c r="O584" s="4"/>
    </row>
    <row r="585" ht="12.75" customHeight="1">
      <c r="O585" s="4"/>
    </row>
    <row r="586" ht="12.75" customHeight="1">
      <c r="O586" s="4"/>
    </row>
    <row r="587" ht="12.75" customHeight="1">
      <c r="O587" s="4"/>
    </row>
    <row r="588" ht="12.75" customHeight="1">
      <c r="O588" s="4"/>
    </row>
    <row r="589" ht="12.75" customHeight="1">
      <c r="O589" s="4"/>
    </row>
    <row r="590" ht="12.75" customHeight="1">
      <c r="O590" s="4"/>
    </row>
    <row r="591" ht="12.75" customHeight="1">
      <c r="O591" s="4"/>
    </row>
    <row r="592" ht="12.75" customHeight="1">
      <c r="O592" s="4"/>
    </row>
    <row r="593" ht="12.75" customHeight="1">
      <c r="O593" s="4"/>
    </row>
    <row r="594" ht="12.75" customHeight="1">
      <c r="O594" s="4"/>
    </row>
    <row r="595" ht="12.75" customHeight="1">
      <c r="O595" s="4"/>
    </row>
    <row r="596" ht="12.75" customHeight="1">
      <c r="O596" s="4"/>
    </row>
    <row r="597" ht="12.75" customHeight="1">
      <c r="O597" s="4"/>
    </row>
    <row r="598" ht="12.75" customHeight="1">
      <c r="O598" s="4"/>
    </row>
    <row r="599" ht="12.75" customHeight="1">
      <c r="O599" s="4"/>
    </row>
    <row r="600" ht="12.75" customHeight="1">
      <c r="O600" s="4"/>
    </row>
    <row r="601" ht="12.75" customHeight="1">
      <c r="O601" s="4"/>
    </row>
    <row r="602" ht="12.75" customHeight="1">
      <c r="O602" s="4"/>
    </row>
    <row r="603" ht="12.75" customHeight="1">
      <c r="O603" s="4"/>
    </row>
    <row r="604" ht="12.75" customHeight="1">
      <c r="O604" s="4"/>
    </row>
    <row r="605" ht="12.75" customHeight="1">
      <c r="O605" s="4"/>
    </row>
    <row r="606" ht="12.75" customHeight="1">
      <c r="O606" s="4"/>
    </row>
    <row r="607" ht="12.75" customHeight="1">
      <c r="O607" s="4"/>
    </row>
    <row r="608" ht="12.75" customHeight="1">
      <c r="O608" s="4"/>
    </row>
    <row r="609" ht="12.75" customHeight="1">
      <c r="O609" s="4"/>
    </row>
    <row r="610" ht="12.75" customHeight="1">
      <c r="O610" s="4"/>
    </row>
    <row r="611" ht="12.75" customHeight="1">
      <c r="O611" s="4"/>
    </row>
    <row r="612" ht="12.75" customHeight="1">
      <c r="O612" s="4"/>
    </row>
    <row r="613" ht="12.75" customHeight="1">
      <c r="O613" s="4"/>
    </row>
    <row r="614" ht="12.75" customHeight="1">
      <c r="O614" s="4"/>
    </row>
    <row r="615" ht="12.75" customHeight="1">
      <c r="O615" s="4"/>
    </row>
    <row r="616" ht="12.75" customHeight="1">
      <c r="O616" s="4"/>
    </row>
    <row r="617" ht="12.75" customHeight="1">
      <c r="O617" s="4"/>
    </row>
    <row r="618" ht="12.75" customHeight="1">
      <c r="O618" s="4"/>
    </row>
    <row r="619" ht="12.75" customHeight="1">
      <c r="O619" s="4"/>
    </row>
    <row r="620" ht="12.75" customHeight="1">
      <c r="O620" s="4"/>
    </row>
    <row r="621" ht="12.75" customHeight="1">
      <c r="O621" s="4"/>
    </row>
    <row r="622" ht="12.75" customHeight="1">
      <c r="O622" s="4"/>
    </row>
    <row r="623" ht="12.75" customHeight="1">
      <c r="O623" s="4"/>
    </row>
    <row r="624" ht="12.75" customHeight="1">
      <c r="O624" s="4"/>
    </row>
    <row r="625" ht="12.75" customHeight="1">
      <c r="O625" s="4"/>
    </row>
    <row r="626" ht="12.75" customHeight="1">
      <c r="O626" s="4"/>
    </row>
    <row r="627" ht="12.75" customHeight="1">
      <c r="O627" s="4"/>
    </row>
    <row r="628" ht="12.75" customHeight="1">
      <c r="O628" s="4"/>
    </row>
    <row r="629" ht="12.75" customHeight="1">
      <c r="O629" s="4"/>
    </row>
    <row r="630" ht="12.75" customHeight="1">
      <c r="O630" s="4"/>
    </row>
    <row r="631" ht="12.75" customHeight="1">
      <c r="O631" s="4"/>
    </row>
    <row r="632" ht="12.75" customHeight="1">
      <c r="O632" s="4"/>
    </row>
    <row r="633" ht="12.75" customHeight="1">
      <c r="O633" s="4"/>
    </row>
    <row r="634" ht="12.75" customHeight="1">
      <c r="O634" s="4"/>
    </row>
    <row r="635" ht="12.75" customHeight="1">
      <c r="O635" s="4"/>
    </row>
    <row r="636" ht="12.75" customHeight="1">
      <c r="O636" s="4"/>
    </row>
    <row r="637" ht="12.75" customHeight="1">
      <c r="O637" s="4"/>
    </row>
    <row r="638" ht="12.75" customHeight="1">
      <c r="O638" s="4"/>
    </row>
    <row r="639" ht="12.75" customHeight="1">
      <c r="O639" s="4"/>
    </row>
    <row r="640" ht="12.75" customHeight="1">
      <c r="O640" s="4"/>
    </row>
    <row r="641" ht="12.75" customHeight="1">
      <c r="O641" s="4"/>
    </row>
    <row r="642" ht="12.75" customHeight="1">
      <c r="O642" s="4"/>
    </row>
    <row r="643" ht="12.75" customHeight="1">
      <c r="O643" s="4"/>
    </row>
    <row r="644" ht="12.75" customHeight="1">
      <c r="O644" s="4"/>
    </row>
    <row r="645" ht="12.75" customHeight="1">
      <c r="O645" s="4"/>
    </row>
    <row r="646" ht="12.75" customHeight="1">
      <c r="O646" s="4"/>
    </row>
    <row r="647" ht="12.75" customHeight="1">
      <c r="O647" s="4"/>
    </row>
    <row r="648" ht="12.75" customHeight="1">
      <c r="O648" s="4"/>
    </row>
    <row r="649" ht="12.75" customHeight="1">
      <c r="O649" s="4"/>
    </row>
    <row r="650" ht="12.75" customHeight="1">
      <c r="O650" s="4"/>
    </row>
    <row r="651" ht="12.75" customHeight="1">
      <c r="O651" s="4"/>
    </row>
    <row r="652" ht="12.75" customHeight="1">
      <c r="O652" s="4"/>
    </row>
    <row r="653" ht="12.75" customHeight="1">
      <c r="O653" s="4"/>
    </row>
    <row r="654" ht="12.75" customHeight="1">
      <c r="O654" s="4"/>
    </row>
    <row r="655" ht="12.75" customHeight="1">
      <c r="O655" s="4"/>
    </row>
    <row r="656" ht="12.75" customHeight="1">
      <c r="O656" s="4"/>
    </row>
    <row r="657" ht="12.75" customHeight="1">
      <c r="O657" s="4"/>
    </row>
    <row r="658" ht="12.75" customHeight="1">
      <c r="O658" s="4"/>
    </row>
    <row r="659" ht="12.75" customHeight="1">
      <c r="O659" s="4"/>
    </row>
    <row r="660" ht="12.75" customHeight="1">
      <c r="O660" s="4"/>
    </row>
    <row r="661" ht="12.75" customHeight="1">
      <c r="O661" s="4"/>
    </row>
    <row r="662" ht="12.75" customHeight="1">
      <c r="O662" s="4"/>
    </row>
    <row r="663" ht="12.75" customHeight="1">
      <c r="O663" s="4"/>
    </row>
    <row r="664" ht="12.75" customHeight="1">
      <c r="O664" s="4"/>
    </row>
    <row r="665" ht="12.75" customHeight="1">
      <c r="O665" s="4"/>
    </row>
    <row r="666" ht="12.75" customHeight="1">
      <c r="O666" s="4"/>
    </row>
    <row r="667" ht="12.75" customHeight="1">
      <c r="O667" s="4"/>
    </row>
    <row r="668" ht="12.75" customHeight="1">
      <c r="O668" s="4"/>
    </row>
    <row r="669" ht="12.75" customHeight="1">
      <c r="O669" s="4"/>
    </row>
    <row r="670" ht="12.75" customHeight="1">
      <c r="O670" s="4"/>
    </row>
    <row r="671" ht="12.75" customHeight="1">
      <c r="O671" s="4"/>
    </row>
    <row r="672" ht="12.75" customHeight="1">
      <c r="O672" s="4"/>
    </row>
    <row r="673" ht="12.75" customHeight="1">
      <c r="O673" s="4"/>
    </row>
    <row r="674" ht="12.75" customHeight="1">
      <c r="O674" s="4"/>
    </row>
    <row r="675" ht="12.75" customHeight="1">
      <c r="O675" s="4"/>
    </row>
    <row r="676" ht="12.75" customHeight="1">
      <c r="O676" s="4"/>
    </row>
    <row r="677" ht="12.75" customHeight="1">
      <c r="O677" s="4"/>
    </row>
    <row r="678" ht="12.75" customHeight="1">
      <c r="O678" s="4"/>
    </row>
    <row r="679" ht="12.75" customHeight="1">
      <c r="O679" s="4"/>
    </row>
    <row r="680" ht="12.75" customHeight="1">
      <c r="O680" s="4"/>
    </row>
    <row r="681" ht="12.75" customHeight="1">
      <c r="O681" s="4"/>
    </row>
    <row r="682" ht="12.75" customHeight="1">
      <c r="O682" s="4"/>
    </row>
    <row r="683" ht="12.75" customHeight="1">
      <c r="O683" s="4"/>
    </row>
    <row r="684" ht="12.75" customHeight="1">
      <c r="O684" s="4"/>
    </row>
    <row r="685" ht="12.75" customHeight="1">
      <c r="O685" s="4"/>
    </row>
    <row r="686" ht="12.75" customHeight="1">
      <c r="O686" s="4"/>
    </row>
    <row r="687" ht="12.75" customHeight="1">
      <c r="O687" s="4"/>
    </row>
    <row r="688" ht="12.75" customHeight="1">
      <c r="O688" s="4"/>
    </row>
    <row r="689" ht="12.75" customHeight="1">
      <c r="O689" s="4"/>
    </row>
    <row r="690" ht="12.75" customHeight="1">
      <c r="O690" s="4"/>
    </row>
    <row r="691" ht="12.75" customHeight="1">
      <c r="O691" s="4"/>
    </row>
    <row r="692" ht="12.75" customHeight="1">
      <c r="O692" s="4"/>
    </row>
    <row r="693" ht="12.75" customHeight="1">
      <c r="O693" s="4"/>
    </row>
    <row r="694" ht="12.75" customHeight="1">
      <c r="O694" s="4"/>
    </row>
    <row r="695" ht="12.75" customHeight="1">
      <c r="O695" s="4"/>
    </row>
    <row r="696" ht="12.75" customHeight="1">
      <c r="O696" s="4"/>
    </row>
    <row r="697" ht="12.75" customHeight="1">
      <c r="O697" s="4"/>
    </row>
    <row r="698" ht="12.75" customHeight="1">
      <c r="O698" s="4"/>
    </row>
    <row r="699" ht="12.75" customHeight="1">
      <c r="O699" s="4"/>
    </row>
    <row r="700" ht="12.75" customHeight="1">
      <c r="O700" s="4"/>
    </row>
    <row r="701" ht="12.75" customHeight="1">
      <c r="O701" s="4"/>
    </row>
    <row r="702" ht="12.75" customHeight="1">
      <c r="O702" s="4"/>
    </row>
    <row r="703" ht="12.75" customHeight="1">
      <c r="O703" s="4"/>
    </row>
    <row r="704" ht="12.75" customHeight="1">
      <c r="O704" s="4"/>
    </row>
    <row r="705" ht="12.75" customHeight="1">
      <c r="O705" s="4"/>
    </row>
    <row r="706" ht="12.75" customHeight="1">
      <c r="O706" s="4"/>
    </row>
    <row r="707" ht="12.75" customHeight="1">
      <c r="O707" s="4"/>
    </row>
    <row r="708" ht="12.75" customHeight="1">
      <c r="O708" s="4"/>
    </row>
    <row r="709" ht="12.75" customHeight="1">
      <c r="O709" s="4"/>
    </row>
    <row r="710" ht="12.75" customHeight="1">
      <c r="O710" s="4"/>
    </row>
    <row r="711" ht="12.75" customHeight="1">
      <c r="O711" s="4"/>
    </row>
    <row r="712" ht="12.75" customHeight="1">
      <c r="O712" s="4"/>
    </row>
    <row r="713" ht="12.75" customHeight="1">
      <c r="O713" s="4"/>
    </row>
    <row r="714" ht="12.75" customHeight="1">
      <c r="O714" s="4"/>
    </row>
    <row r="715" ht="12.75" customHeight="1">
      <c r="O715" s="4"/>
    </row>
    <row r="716" ht="12.75" customHeight="1">
      <c r="O716" s="4"/>
    </row>
    <row r="717" ht="12.75" customHeight="1">
      <c r="O717" s="4"/>
    </row>
    <row r="718" ht="12.75" customHeight="1">
      <c r="O718" s="4"/>
    </row>
    <row r="719" ht="12.75" customHeight="1">
      <c r="O719" s="4"/>
    </row>
    <row r="720" ht="12.75" customHeight="1">
      <c r="O720" s="4"/>
    </row>
    <row r="721" ht="12.75" customHeight="1">
      <c r="O721" s="4"/>
    </row>
    <row r="722" ht="12.75" customHeight="1">
      <c r="O722" s="4"/>
    </row>
    <row r="723" ht="12.75" customHeight="1">
      <c r="O723" s="4"/>
    </row>
    <row r="724" ht="12.75" customHeight="1">
      <c r="O724" s="4"/>
    </row>
    <row r="725" ht="12.75" customHeight="1">
      <c r="O725" s="4"/>
    </row>
    <row r="726" ht="12.75" customHeight="1">
      <c r="O726" s="4"/>
    </row>
    <row r="727" ht="12.75" customHeight="1">
      <c r="O727" s="4"/>
    </row>
    <row r="728" ht="12.75" customHeight="1">
      <c r="O728" s="4"/>
    </row>
    <row r="729" ht="12.75" customHeight="1">
      <c r="O729" s="4"/>
    </row>
    <row r="730" ht="12.75" customHeight="1">
      <c r="O730" s="4"/>
    </row>
    <row r="731" ht="12.75" customHeight="1">
      <c r="O731" s="4"/>
    </row>
    <row r="732" ht="12.75" customHeight="1">
      <c r="O732" s="4"/>
    </row>
    <row r="733" ht="12.75" customHeight="1">
      <c r="O733" s="4"/>
    </row>
    <row r="734" ht="12.75" customHeight="1">
      <c r="O734" s="4"/>
    </row>
    <row r="735" ht="12.75" customHeight="1">
      <c r="O735" s="4"/>
    </row>
    <row r="736" ht="12.75" customHeight="1">
      <c r="O736" s="4"/>
    </row>
    <row r="737" ht="12.75" customHeight="1">
      <c r="O737" s="4"/>
    </row>
    <row r="738" ht="12.75" customHeight="1">
      <c r="O738" s="4"/>
    </row>
    <row r="739" ht="12.75" customHeight="1">
      <c r="O739" s="4"/>
    </row>
    <row r="740" ht="12.75" customHeight="1">
      <c r="O740" s="4"/>
    </row>
    <row r="741" ht="12.75" customHeight="1">
      <c r="O741" s="4"/>
    </row>
    <row r="742" ht="12.75" customHeight="1">
      <c r="O742" s="4"/>
    </row>
    <row r="743" ht="12.75" customHeight="1">
      <c r="O743" s="4"/>
    </row>
    <row r="744" ht="12.75" customHeight="1">
      <c r="O744" s="4"/>
    </row>
    <row r="745" ht="12.75" customHeight="1">
      <c r="O745" s="4"/>
    </row>
    <row r="746" ht="12.75" customHeight="1">
      <c r="O746" s="4"/>
    </row>
    <row r="747" ht="12.75" customHeight="1">
      <c r="O747" s="4"/>
    </row>
    <row r="748" ht="12.75" customHeight="1">
      <c r="O748" s="4"/>
    </row>
    <row r="749" ht="12.75" customHeight="1">
      <c r="O749" s="4"/>
    </row>
    <row r="750" ht="12.75" customHeight="1">
      <c r="O750" s="4"/>
    </row>
    <row r="751" ht="12.75" customHeight="1">
      <c r="O751" s="4"/>
    </row>
    <row r="752" ht="12.75" customHeight="1">
      <c r="O752" s="4"/>
    </row>
    <row r="753" ht="12.75" customHeight="1">
      <c r="O753" s="4"/>
    </row>
    <row r="754" ht="12.75" customHeight="1">
      <c r="O754" s="4"/>
    </row>
    <row r="755" ht="12.75" customHeight="1">
      <c r="O755" s="4"/>
    </row>
    <row r="756" ht="12.75" customHeight="1">
      <c r="O756" s="4"/>
    </row>
    <row r="757" ht="12.75" customHeight="1">
      <c r="O757" s="4"/>
    </row>
    <row r="758" ht="12.75" customHeight="1">
      <c r="O758" s="4"/>
    </row>
    <row r="759" ht="12.75" customHeight="1">
      <c r="O759" s="4"/>
    </row>
    <row r="760" ht="12.75" customHeight="1">
      <c r="O760" s="4"/>
    </row>
    <row r="761" ht="12.75" customHeight="1">
      <c r="O761" s="4"/>
    </row>
    <row r="762" ht="12.75" customHeight="1">
      <c r="O762" s="4"/>
    </row>
    <row r="763" ht="12.75" customHeight="1">
      <c r="O763" s="4"/>
    </row>
    <row r="764" ht="12.75" customHeight="1">
      <c r="O764" s="4"/>
    </row>
    <row r="765" ht="12.75" customHeight="1">
      <c r="O765" s="4"/>
    </row>
    <row r="766" ht="12.75" customHeight="1">
      <c r="O766" s="4"/>
    </row>
    <row r="767" ht="12.75" customHeight="1">
      <c r="O767" s="4"/>
    </row>
    <row r="768" ht="12.75" customHeight="1">
      <c r="O768" s="4"/>
    </row>
    <row r="769" ht="12.75" customHeight="1">
      <c r="O769" s="4"/>
    </row>
    <row r="770" ht="12.75" customHeight="1">
      <c r="O770" s="4"/>
    </row>
    <row r="771" ht="12.75" customHeight="1">
      <c r="O771" s="4"/>
    </row>
    <row r="772" ht="12.75" customHeight="1">
      <c r="O772" s="4"/>
    </row>
    <row r="773" ht="12.75" customHeight="1">
      <c r="O773" s="4"/>
    </row>
    <row r="774" ht="12.75" customHeight="1">
      <c r="O774" s="4"/>
    </row>
    <row r="775" ht="12.75" customHeight="1">
      <c r="O775" s="4"/>
    </row>
    <row r="776" ht="12.75" customHeight="1">
      <c r="O776" s="4"/>
    </row>
    <row r="777" ht="12.75" customHeight="1">
      <c r="O777" s="4"/>
    </row>
    <row r="778" ht="12.75" customHeight="1">
      <c r="O778" s="4"/>
    </row>
    <row r="779" ht="12.75" customHeight="1">
      <c r="O779" s="4"/>
    </row>
    <row r="780" ht="12.75" customHeight="1">
      <c r="O780" s="4"/>
    </row>
    <row r="781" ht="12.75" customHeight="1">
      <c r="O781" s="4"/>
    </row>
    <row r="782" ht="12.75" customHeight="1">
      <c r="O782" s="4"/>
    </row>
    <row r="783" ht="12.75" customHeight="1">
      <c r="O783" s="4"/>
    </row>
    <row r="784" ht="12.75" customHeight="1">
      <c r="O784" s="4"/>
    </row>
    <row r="785" ht="12.75" customHeight="1">
      <c r="O785" s="4"/>
    </row>
    <row r="786" ht="12.75" customHeight="1">
      <c r="O786" s="4"/>
    </row>
    <row r="787" ht="12.75" customHeight="1">
      <c r="O787" s="4"/>
    </row>
    <row r="788" ht="12.75" customHeight="1">
      <c r="O788" s="4"/>
    </row>
    <row r="789" ht="12.75" customHeight="1">
      <c r="O789" s="4"/>
    </row>
    <row r="790" ht="12.75" customHeight="1">
      <c r="O790" s="4"/>
    </row>
    <row r="791" ht="12.75" customHeight="1">
      <c r="O791" s="4"/>
    </row>
    <row r="792" ht="12.75" customHeight="1">
      <c r="O792" s="4"/>
    </row>
    <row r="793" ht="12.75" customHeight="1">
      <c r="O793" s="4"/>
    </row>
    <row r="794" ht="12.75" customHeight="1">
      <c r="O794" s="4"/>
    </row>
    <row r="795" ht="12.75" customHeight="1">
      <c r="O795" s="4"/>
    </row>
    <row r="796" ht="12.75" customHeight="1">
      <c r="O796" s="4"/>
    </row>
    <row r="797" ht="12.75" customHeight="1">
      <c r="O797" s="4"/>
    </row>
    <row r="798" ht="12.75" customHeight="1">
      <c r="O798" s="4"/>
    </row>
    <row r="799" ht="12.75" customHeight="1">
      <c r="O799" s="4"/>
    </row>
    <row r="800" ht="12.75" customHeight="1">
      <c r="O800" s="4"/>
    </row>
    <row r="801" ht="12.75" customHeight="1">
      <c r="O801" s="4"/>
    </row>
    <row r="802" ht="12.75" customHeight="1">
      <c r="O802" s="4"/>
    </row>
    <row r="803" ht="12.75" customHeight="1">
      <c r="O803" s="4"/>
    </row>
    <row r="804" ht="12.75" customHeight="1">
      <c r="O804" s="4"/>
    </row>
    <row r="805" ht="12.75" customHeight="1">
      <c r="O805" s="4"/>
    </row>
    <row r="806" ht="12.75" customHeight="1">
      <c r="O806" s="4"/>
    </row>
    <row r="807" ht="12.75" customHeight="1">
      <c r="O807" s="4"/>
    </row>
    <row r="808" ht="12.75" customHeight="1">
      <c r="O808" s="4"/>
    </row>
    <row r="809" ht="12.75" customHeight="1">
      <c r="O809" s="4"/>
    </row>
    <row r="810" ht="12.75" customHeight="1">
      <c r="O810" s="4"/>
    </row>
    <row r="811" ht="12.75" customHeight="1">
      <c r="O811" s="4"/>
    </row>
    <row r="812" ht="12.75" customHeight="1">
      <c r="O812" s="4"/>
    </row>
    <row r="813" ht="12.75" customHeight="1">
      <c r="O813" s="4"/>
    </row>
    <row r="814" ht="12.75" customHeight="1">
      <c r="O814" s="4"/>
    </row>
    <row r="815" ht="12.75" customHeight="1">
      <c r="O815" s="4"/>
    </row>
    <row r="816" ht="12.75" customHeight="1">
      <c r="O816" s="4"/>
    </row>
    <row r="817" ht="12.75" customHeight="1">
      <c r="O817" s="4"/>
    </row>
    <row r="818" ht="12.75" customHeight="1">
      <c r="O818" s="4"/>
    </row>
    <row r="819" ht="12.75" customHeight="1">
      <c r="O819" s="4"/>
    </row>
    <row r="820" ht="12.75" customHeight="1">
      <c r="O820" s="4"/>
    </row>
    <row r="821" ht="12.75" customHeight="1">
      <c r="O821" s="4"/>
    </row>
    <row r="822" ht="12.75" customHeight="1">
      <c r="O822" s="4"/>
    </row>
    <row r="823" ht="12.75" customHeight="1">
      <c r="O823" s="4"/>
    </row>
    <row r="824" ht="12.75" customHeight="1">
      <c r="O824" s="4"/>
    </row>
    <row r="825" ht="12.75" customHeight="1">
      <c r="O825" s="4"/>
    </row>
    <row r="826" ht="12.75" customHeight="1">
      <c r="O826" s="4"/>
    </row>
    <row r="827" ht="12.75" customHeight="1">
      <c r="O827" s="4"/>
    </row>
    <row r="828" ht="12.75" customHeight="1">
      <c r="O828" s="4"/>
    </row>
    <row r="829" ht="12.75" customHeight="1">
      <c r="O829" s="4"/>
    </row>
    <row r="830" ht="12.75" customHeight="1">
      <c r="O830" s="4"/>
    </row>
    <row r="831" ht="12.75" customHeight="1">
      <c r="O831" s="4"/>
    </row>
    <row r="832" ht="12.75" customHeight="1">
      <c r="O832" s="4"/>
    </row>
    <row r="833" ht="12.75" customHeight="1">
      <c r="O833" s="4"/>
    </row>
    <row r="834" ht="12.75" customHeight="1">
      <c r="O834" s="4"/>
    </row>
    <row r="835" ht="12.75" customHeight="1">
      <c r="O835" s="4"/>
    </row>
    <row r="836" ht="12.75" customHeight="1">
      <c r="O836" s="4"/>
    </row>
    <row r="837" ht="12.75" customHeight="1">
      <c r="O837" s="4"/>
    </row>
    <row r="838" ht="12.75" customHeight="1">
      <c r="O838" s="4"/>
    </row>
    <row r="839" ht="12.75" customHeight="1">
      <c r="O839" s="4"/>
    </row>
    <row r="840" ht="12.75" customHeight="1">
      <c r="O840" s="4"/>
    </row>
    <row r="841" ht="12.75" customHeight="1">
      <c r="O841" s="4"/>
    </row>
    <row r="842" ht="12.75" customHeight="1">
      <c r="O842" s="4"/>
    </row>
    <row r="843" ht="12.75" customHeight="1">
      <c r="O843" s="4"/>
    </row>
    <row r="844" ht="12.75" customHeight="1">
      <c r="O844" s="4"/>
    </row>
    <row r="845" ht="12.75" customHeight="1">
      <c r="O845" s="4"/>
    </row>
    <row r="846" ht="12.75" customHeight="1">
      <c r="O846" s="4"/>
    </row>
    <row r="847" ht="12.75" customHeight="1">
      <c r="O847" s="4"/>
    </row>
    <row r="848" ht="12.75" customHeight="1">
      <c r="O848" s="4"/>
    </row>
    <row r="849" ht="12.75" customHeight="1">
      <c r="O849" s="4"/>
    </row>
    <row r="850" ht="12.75" customHeight="1">
      <c r="O850" s="4"/>
    </row>
    <row r="851" ht="12.75" customHeight="1">
      <c r="O851" s="4"/>
    </row>
    <row r="852" ht="12.75" customHeight="1">
      <c r="O852" s="4"/>
    </row>
    <row r="853" ht="12.75" customHeight="1">
      <c r="O853" s="4"/>
    </row>
    <row r="854" ht="12.75" customHeight="1">
      <c r="O854" s="4"/>
    </row>
    <row r="855" ht="12.75" customHeight="1">
      <c r="O855" s="4"/>
    </row>
    <row r="856" ht="12.75" customHeight="1">
      <c r="O856" s="4"/>
    </row>
    <row r="857" ht="12.75" customHeight="1">
      <c r="O857" s="4"/>
    </row>
    <row r="858" ht="12.75" customHeight="1">
      <c r="O858" s="4"/>
    </row>
    <row r="859" ht="12.75" customHeight="1">
      <c r="O859" s="4"/>
    </row>
    <row r="860" ht="12.75" customHeight="1">
      <c r="O860" s="4"/>
    </row>
    <row r="861" ht="12.75" customHeight="1">
      <c r="O861" s="4"/>
    </row>
    <row r="862" ht="12.75" customHeight="1">
      <c r="O862" s="4"/>
    </row>
    <row r="863" ht="12.75" customHeight="1">
      <c r="O863" s="4"/>
    </row>
    <row r="864" ht="12.75" customHeight="1">
      <c r="O864" s="4"/>
    </row>
    <row r="865" ht="12.75" customHeight="1">
      <c r="O865" s="4"/>
    </row>
    <row r="866" ht="12.75" customHeight="1">
      <c r="O866" s="4"/>
    </row>
    <row r="867" ht="12.75" customHeight="1">
      <c r="O867" s="4"/>
    </row>
    <row r="868" ht="12.75" customHeight="1">
      <c r="O868" s="4"/>
    </row>
    <row r="869" ht="12.75" customHeight="1">
      <c r="O869" s="4"/>
    </row>
    <row r="870" ht="12.75" customHeight="1">
      <c r="O870" s="4"/>
    </row>
    <row r="871" ht="12.75" customHeight="1">
      <c r="O871" s="4"/>
    </row>
    <row r="872" ht="12.75" customHeight="1">
      <c r="O872" s="4"/>
    </row>
    <row r="873" ht="12.75" customHeight="1">
      <c r="O873" s="4"/>
    </row>
    <row r="874" ht="12.75" customHeight="1">
      <c r="O874" s="4"/>
    </row>
    <row r="875" ht="12.75" customHeight="1">
      <c r="O875" s="4"/>
    </row>
    <row r="876" ht="12.75" customHeight="1">
      <c r="O876" s="4"/>
    </row>
    <row r="877" ht="12.75" customHeight="1">
      <c r="O877" s="4"/>
    </row>
    <row r="878" ht="12.75" customHeight="1">
      <c r="O878" s="4"/>
    </row>
    <row r="879" ht="12.75" customHeight="1">
      <c r="O879" s="4"/>
    </row>
    <row r="880" ht="12.75" customHeight="1">
      <c r="O880" s="4"/>
    </row>
    <row r="881" ht="12.75" customHeight="1">
      <c r="O881" s="4"/>
    </row>
    <row r="882" ht="12.75" customHeight="1">
      <c r="O882" s="4"/>
    </row>
    <row r="883" ht="12.75" customHeight="1">
      <c r="O883" s="4"/>
    </row>
    <row r="884" ht="12.75" customHeight="1">
      <c r="O884" s="4"/>
    </row>
    <row r="885" ht="12.75" customHeight="1">
      <c r="O885" s="4"/>
    </row>
    <row r="886" ht="12.75" customHeight="1">
      <c r="O886" s="4"/>
    </row>
    <row r="887" ht="12.75" customHeight="1">
      <c r="O887" s="4"/>
    </row>
    <row r="888" ht="12.75" customHeight="1">
      <c r="O888" s="4"/>
    </row>
    <row r="889" ht="12.75" customHeight="1">
      <c r="O889" s="4"/>
    </row>
    <row r="890" ht="12.75" customHeight="1">
      <c r="O890" s="4"/>
    </row>
    <row r="891" ht="12.75" customHeight="1">
      <c r="O891" s="4"/>
    </row>
    <row r="892" ht="12.75" customHeight="1">
      <c r="O892" s="4"/>
    </row>
    <row r="893" ht="12.75" customHeight="1">
      <c r="O893" s="4"/>
    </row>
    <row r="894" ht="12.75" customHeight="1">
      <c r="O894" s="4"/>
    </row>
    <row r="895" ht="12.75" customHeight="1">
      <c r="O895" s="4"/>
    </row>
    <row r="896" ht="12.75" customHeight="1">
      <c r="O896" s="4"/>
    </row>
    <row r="897" ht="12.75" customHeight="1">
      <c r="O897" s="4"/>
    </row>
    <row r="898" ht="12.75" customHeight="1">
      <c r="O898" s="4"/>
    </row>
    <row r="899" ht="12.75" customHeight="1">
      <c r="O899" s="4"/>
    </row>
    <row r="900" ht="12.75" customHeight="1">
      <c r="O900" s="4"/>
    </row>
    <row r="901" ht="12.75" customHeight="1">
      <c r="O901" s="4"/>
    </row>
    <row r="902" ht="12.75" customHeight="1">
      <c r="O902" s="4"/>
    </row>
    <row r="903" ht="12.75" customHeight="1">
      <c r="O903" s="4"/>
    </row>
    <row r="904" ht="12.75" customHeight="1">
      <c r="O904" s="4"/>
    </row>
    <row r="905" ht="12.75" customHeight="1">
      <c r="O905" s="4"/>
    </row>
    <row r="906" ht="12.75" customHeight="1">
      <c r="O906" s="4"/>
    </row>
    <row r="907" ht="12.75" customHeight="1">
      <c r="O907" s="4"/>
    </row>
    <row r="908" ht="12.75" customHeight="1">
      <c r="O908" s="4"/>
    </row>
    <row r="909" ht="12.75" customHeight="1">
      <c r="O909" s="4"/>
    </row>
    <row r="910" ht="12.75" customHeight="1">
      <c r="O910" s="4"/>
    </row>
    <row r="911" ht="12.75" customHeight="1">
      <c r="O911" s="4"/>
    </row>
    <row r="912" ht="12.75" customHeight="1">
      <c r="O912" s="4"/>
    </row>
    <row r="913" ht="12.75" customHeight="1">
      <c r="O913" s="4"/>
    </row>
    <row r="914" ht="12.75" customHeight="1">
      <c r="O914" s="4"/>
    </row>
    <row r="915" ht="12.75" customHeight="1">
      <c r="O915" s="4"/>
    </row>
    <row r="916" ht="12.75" customHeight="1">
      <c r="O916" s="4"/>
    </row>
    <row r="917" ht="12.75" customHeight="1">
      <c r="O917" s="4"/>
    </row>
    <row r="918" ht="12.75" customHeight="1">
      <c r="O918" s="4"/>
    </row>
    <row r="919" ht="12.75" customHeight="1">
      <c r="O919" s="4"/>
    </row>
    <row r="920" ht="12.75" customHeight="1">
      <c r="O920" s="4"/>
    </row>
    <row r="921" ht="12.75" customHeight="1">
      <c r="O921" s="4"/>
    </row>
    <row r="922" ht="12.75" customHeight="1">
      <c r="O922" s="4"/>
    </row>
    <row r="923" ht="12.75" customHeight="1">
      <c r="O923" s="4"/>
    </row>
    <row r="924" ht="12.75" customHeight="1">
      <c r="O924" s="4"/>
    </row>
    <row r="925" ht="12.75" customHeight="1">
      <c r="O925" s="4"/>
    </row>
    <row r="926" ht="12.75" customHeight="1">
      <c r="O926" s="4"/>
    </row>
    <row r="927" ht="12.75" customHeight="1">
      <c r="O927" s="4"/>
    </row>
    <row r="928" ht="12.75" customHeight="1">
      <c r="O928" s="4"/>
    </row>
    <row r="929" ht="12.75" customHeight="1">
      <c r="O929" s="4"/>
    </row>
    <row r="930" ht="12.75" customHeight="1">
      <c r="O930" s="4"/>
    </row>
    <row r="931" ht="12.75" customHeight="1">
      <c r="O931" s="4"/>
    </row>
    <row r="932" ht="12.75" customHeight="1">
      <c r="O932" s="4"/>
    </row>
    <row r="933" ht="12.75" customHeight="1">
      <c r="O933" s="4"/>
    </row>
    <row r="934" ht="12.75" customHeight="1">
      <c r="O934" s="4"/>
    </row>
    <row r="935" ht="12.75" customHeight="1">
      <c r="O935" s="4"/>
    </row>
    <row r="936" ht="12.75" customHeight="1">
      <c r="O936" s="4"/>
    </row>
    <row r="937" ht="12.75" customHeight="1">
      <c r="O937" s="4"/>
    </row>
    <row r="938" ht="12.75" customHeight="1">
      <c r="O938" s="4"/>
    </row>
    <row r="939" ht="12.75" customHeight="1">
      <c r="O939" s="4"/>
    </row>
    <row r="940" ht="12.75" customHeight="1">
      <c r="O940" s="4"/>
    </row>
    <row r="941" ht="12.75" customHeight="1">
      <c r="O941" s="4"/>
    </row>
    <row r="942" ht="12.75" customHeight="1">
      <c r="O942" s="4"/>
    </row>
    <row r="943" ht="12.75" customHeight="1">
      <c r="O943" s="4"/>
    </row>
    <row r="944" ht="12.75" customHeight="1">
      <c r="O944" s="4"/>
    </row>
    <row r="945" ht="12.75" customHeight="1">
      <c r="O945" s="4"/>
    </row>
    <row r="946" ht="12.75" customHeight="1">
      <c r="O946" s="4"/>
    </row>
    <row r="947" ht="12.75" customHeight="1">
      <c r="O947" s="4"/>
    </row>
    <row r="948" ht="12.75" customHeight="1">
      <c r="O948" s="4"/>
    </row>
    <row r="949" ht="12.75" customHeight="1">
      <c r="O949" s="4"/>
    </row>
    <row r="950" ht="12.75" customHeight="1">
      <c r="O950" s="4"/>
    </row>
    <row r="951" ht="12.75" customHeight="1">
      <c r="O951" s="4"/>
    </row>
    <row r="952" ht="12.75" customHeight="1">
      <c r="O952" s="4"/>
    </row>
    <row r="953" ht="12.75" customHeight="1">
      <c r="O953" s="4"/>
    </row>
    <row r="954" ht="12.75" customHeight="1">
      <c r="O954" s="4"/>
    </row>
    <row r="955" ht="12.75" customHeight="1">
      <c r="O955" s="4"/>
    </row>
    <row r="956" ht="12.75" customHeight="1">
      <c r="O956" s="4"/>
    </row>
    <row r="957" ht="12.75" customHeight="1">
      <c r="O957" s="4"/>
    </row>
    <row r="958" ht="12.75" customHeight="1">
      <c r="O958" s="4"/>
    </row>
    <row r="959" ht="12.75" customHeight="1">
      <c r="O959" s="4"/>
    </row>
    <row r="960" ht="12.75" customHeight="1">
      <c r="O960" s="4"/>
    </row>
    <row r="961" ht="12.75" customHeight="1">
      <c r="O961" s="4"/>
    </row>
    <row r="962" ht="12.75" customHeight="1">
      <c r="O962" s="4"/>
    </row>
    <row r="963" ht="12.75" customHeight="1">
      <c r="O963" s="4"/>
    </row>
    <row r="964" ht="12.75" customHeight="1">
      <c r="O964" s="4"/>
    </row>
    <row r="965" ht="12.75" customHeight="1">
      <c r="O965" s="4"/>
    </row>
    <row r="966" ht="12.75" customHeight="1">
      <c r="O966" s="4"/>
    </row>
    <row r="967" ht="12.75" customHeight="1">
      <c r="O967" s="4"/>
    </row>
    <row r="968" ht="12.75" customHeight="1">
      <c r="O968" s="4"/>
    </row>
    <row r="969" ht="12.75" customHeight="1">
      <c r="O969" s="4"/>
    </row>
    <row r="970" ht="12.75" customHeight="1">
      <c r="O970" s="4"/>
    </row>
    <row r="971" ht="12.75" customHeight="1">
      <c r="O971" s="4"/>
    </row>
    <row r="972" ht="12.75" customHeight="1">
      <c r="O972" s="4"/>
    </row>
    <row r="973" ht="12.75" customHeight="1">
      <c r="O973" s="4"/>
    </row>
    <row r="974" ht="12.75" customHeight="1">
      <c r="O974" s="4"/>
    </row>
    <row r="975" ht="12.75" customHeight="1">
      <c r="O975" s="4"/>
    </row>
    <row r="976" ht="12.75" customHeight="1">
      <c r="O976" s="4"/>
    </row>
    <row r="977" ht="12.75" customHeight="1">
      <c r="O977" s="4"/>
    </row>
    <row r="978" ht="12.75" customHeight="1">
      <c r="O978" s="4"/>
    </row>
    <row r="979" ht="12.75" customHeight="1">
      <c r="O979" s="4"/>
    </row>
    <row r="980" ht="12.75" customHeight="1">
      <c r="O980" s="4"/>
    </row>
    <row r="981" ht="12.75" customHeight="1">
      <c r="O981" s="4"/>
    </row>
    <row r="982" ht="12.75" customHeight="1">
      <c r="O982" s="4"/>
    </row>
    <row r="983" ht="12.75" customHeight="1">
      <c r="O983" s="4"/>
    </row>
    <row r="984" ht="12.75" customHeight="1">
      <c r="O984" s="4"/>
    </row>
    <row r="985" ht="12.75" customHeight="1">
      <c r="O985" s="4"/>
    </row>
    <row r="986" ht="12.75" customHeight="1">
      <c r="O986" s="4"/>
    </row>
    <row r="987" ht="12.75" customHeight="1">
      <c r="O987" s="4"/>
    </row>
    <row r="988" ht="12.75" customHeight="1">
      <c r="O988" s="4"/>
    </row>
    <row r="989" ht="12.75" customHeight="1">
      <c r="O989" s="4"/>
    </row>
    <row r="990" ht="12.75" customHeight="1">
      <c r="O990" s="4"/>
    </row>
    <row r="991" ht="12.75" customHeight="1">
      <c r="O991" s="4"/>
    </row>
    <row r="992" ht="12.75" customHeight="1">
      <c r="O992" s="4"/>
    </row>
    <row r="993" ht="12.75" customHeight="1">
      <c r="O993" s="4"/>
    </row>
    <row r="994" ht="12.75" customHeight="1">
      <c r="O994" s="4"/>
    </row>
    <row r="995" ht="12.75" customHeight="1">
      <c r="O995" s="4"/>
    </row>
    <row r="996" ht="12.75" customHeight="1">
      <c r="O996" s="4"/>
    </row>
    <row r="997" ht="12.75" customHeight="1">
      <c r="O997" s="4"/>
    </row>
    <row r="998" ht="12.75" customHeight="1">
      <c r="O998" s="4"/>
    </row>
    <row r="999" ht="12.75" customHeight="1">
      <c r="O999" s="4"/>
    </row>
    <row r="1000" ht="12.75" customHeight="1">
      <c r="O1000" s="4"/>
    </row>
  </sheetData>
  <mergeCells count="72">
    <mergeCell ref="A41:A48"/>
    <mergeCell ref="B41:B48"/>
    <mergeCell ref="C45:C46"/>
    <mergeCell ref="A49:M49"/>
    <mergeCell ref="A50:B50"/>
    <mergeCell ref="C50:C51"/>
    <mergeCell ref="D50:D51"/>
    <mergeCell ref="A68:M68"/>
    <mergeCell ref="G69:L69"/>
    <mergeCell ref="A71:M71"/>
    <mergeCell ref="A72:M72"/>
    <mergeCell ref="A78:M78"/>
    <mergeCell ref="A83:M83"/>
    <mergeCell ref="A87:M87"/>
    <mergeCell ref="G50:L50"/>
    <mergeCell ref="A52:M52"/>
    <mergeCell ref="A53:M53"/>
    <mergeCell ref="A54:A58"/>
    <mergeCell ref="B54:B58"/>
    <mergeCell ref="B59:B64"/>
    <mergeCell ref="A65:M65"/>
    <mergeCell ref="A66:A67"/>
    <mergeCell ref="A73:A77"/>
    <mergeCell ref="B73:B77"/>
    <mergeCell ref="A79:A81"/>
    <mergeCell ref="B79:B81"/>
    <mergeCell ref="A84:A86"/>
    <mergeCell ref="B84:B86"/>
    <mergeCell ref="A59:A64"/>
    <mergeCell ref="B66:B67"/>
    <mergeCell ref="A69:B69"/>
    <mergeCell ref="C69:C70"/>
    <mergeCell ref="D69:D70"/>
    <mergeCell ref="E69:E70"/>
    <mergeCell ref="F69:F70"/>
    <mergeCell ref="A1:M1"/>
    <mergeCell ref="A2:B2"/>
    <mergeCell ref="C2:C3"/>
    <mergeCell ref="D2:D3"/>
    <mergeCell ref="E2:E3"/>
    <mergeCell ref="F2:F3"/>
    <mergeCell ref="M2:O2"/>
    <mergeCell ref="G2:L2"/>
    <mergeCell ref="A4:O4"/>
    <mergeCell ref="A5:O5"/>
    <mergeCell ref="A7:O7"/>
    <mergeCell ref="A8:A9"/>
    <mergeCell ref="B8:B9"/>
    <mergeCell ref="A10:O10"/>
    <mergeCell ref="A11:A16"/>
    <mergeCell ref="B11:B16"/>
    <mergeCell ref="A17:A20"/>
    <mergeCell ref="B17:B20"/>
    <mergeCell ref="A21:A25"/>
    <mergeCell ref="B21:B25"/>
    <mergeCell ref="A26:O26"/>
    <mergeCell ref="G31:L31"/>
    <mergeCell ref="A33:M33"/>
    <mergeCell ref="A34:M34"/>
    <mergeCell ref="A35:A37"/>
    <mergeCell ref="B35:B37"/>
    <mergeCell ref="A38:M38"/>
    <mergeCell ref="A40:M40"/>
    <mergeCell ref="A27:A29"/>
    <mergeCell ref="B27:B29"/>
    <mergeCell ref="A31:B31"/>
    <mergeCell ref="C31:C32"/>
    <mergeCell ref="D31:D32"/>
    <mergeCell ref="E31:E32"/>
    <mergeCell ref="F31:F32"/>
    <mergeCell ref="E50:E51"/>
    <mergeCell ref="F50:F51"/>
  </mergeCells>
  <printOptions horizontalCentered="1" verticalCentered="1"/>
  <pageMargins bottom="0.7480314960629921" footer="0.0" header="0.0" left="0.2362204724409449" right="0.2362204724409449" top="0.7480314960629921"/>
  <pageSetup scale="5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2025-10-30T14:04:16Z</dcterms:created>
  <dc:creator>HP</dc:creator>
</cp:coreProperties>
</file>